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felip\Desktop\TOTAL PLANILHAS\"/>
    </mc:Choice>
  </mc:AlternateContent>
  <xr:revisionPtr revIDLastSave="0" documentId="13_ncr:1_{AB759793-6E0D-44C2-87AE-7240EC9BE7B5}" xr6:coauthVersionLast="47" xr6:coauthVersionMax="47" xr10:uidLastSave="{00000000-0000-0000-0000-000000000000}"/>
  <bookViews>
    <workbookView xWindow="-108" yWindow="-108" windowWidth="23256" windowHeight="12456" xr2:uid="{D36C46CB-C112-46D9-8FF4-1D57804C7DC9}"/>
  </bookViews>
  <sheets>
    <sheet name="RESUMO" sheetId="3" r:id="rId1"/>
    <sheet name="CATEGORIA-DESPESAS" sheetId="2" r:id="rId2"/>
    <sheet name="JANEIRO" sheetId="1" r:id="rId3"/>
    <sheet name="FEVEREIRO" sheetId="4" r:id="rId4"/>
    <sheet name="MARÇO" sheetId="5" r:id="rId5"/>
    <sheet name="ABRIL" sheetId="6" r:id="rId6"/>
    <sheet name="MAIO" sheetId="7" r:id="rId7"/>
    <sheet name="JUNHO" sheetId="8" r:id="rId8"/>
    <sheet name="JULHO" sheetId="9" r:id="rId9"/>
    <sheet name="AGOSTO" sheetId="10" r:id="rId10"/>
    <sheet name="SETEMBRO" sheetId="11" r:id="rId11"/>
    <sheet name="OUTUBRO" sheetId="12" r:id="rId12"/>
    <sheet name="NOVEMBRO" sheetId="13" r:id="rId13"/>
    <sheet name="DEZEMBRO" sheetId="14" r:id="rId14"/>
  </sheets>
  <definedNames>
    <definedName name="_xlnm._FilterDatabase" localSheetId="5" hidden="1">ABRIL!$F$3:$K$3</definedName>
    <definedName name="_xlnm._FilterDatabase" localSheetId="9" hidden="1">AGOSTO!$F$3:$K$3</definedName>
    <definedName name="_xlnm._FilterDatabase" localSheetId="13" hidden="1">DEZEMBRO!$F$3:$K$3</definedName>
    <definedName name="_xlnm._FilterDatabase" localSheetId="3" hidden="1">FEVEREIRO!$F$3:$K$3</definedName>
    <definedName name="_xlnm._FilterDatabase" localSheetId="2" hidden="1">JANEIRO!$F$3:$K$3</definedName>
    <definedName name="_xlnm._FilterDatabase" localSheetId="8" hidden="1">JULHO!$F$3:$K$3</definedName>
    <definedName name="_xlnm._FilterDatabase" localSheetId="7" hidden="1">JUNHO!$F$3:$K$3</definedName>
    <definedName name="_xlnm._FilterDatabase" localSheetId="6" hidden="1">MAIO!$F$3:$K$3</definedName>
    <definedName name="_xlnm._FilterDatabase" localSheetId="4" hidden="1">MARÇO!$F$3:$K$3</definedName>
    <definedName name="_xlnm._FilterDatabase" localSheetId="12" hidden="1">NOVEMBRO!$F$3:$K$3</definedName>
    <definedName name="_xlnm._FilterDatabase" localSheetId="11" hidden="1">OUTUBRO!$F$3:$K$3</definedName>
    <definedName name="_xlnm._FilterDatabase" localSheetId="10" hidden="1">SETEMBRO!$F$3:$K$3</definedName>
    <definedName name="_xlchart.v1.0" hidden="1">'CATEGORIA-DESPESAS'!$A$2:$A$101</definedName>
    <definedName name="_xlchart.v1.1" hidden="1">'CATEGORIA-DESPESAS'!$N$1</definedName>
    <definedName name="_xlchart.v1.2" hidden="1">'CATEGORIA-DESPESAS'!$N$2:$N$101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5" i="2" l="1"/>
  <c r="F105" i="2"/>
  <c r="G105" i="2"/>
  <c r="H105" i="2"/>
  <c r="I105" i="2"/>
  <c r="J105" i="2"/>
  <c r="K105" i="2"/>
  <c r="L105" i="2"/>
  <c r="M105" i="2"/>
  <c r="D105" i="2"/>
  <c r="C105" i="2"/>
  <c r="B105" i="2"/>
  <c r="B3" i="2"/>
  <c r="C3" i="2"/>
  <c r="D3" i="2"/>
  <c r="E3" i="2"/>
  <c r="F3" i="2"/>
  <c r="G3" i="2"/>
  <c r="H3" i="2"/>
  <c r="I3" i="2"/>
  <c r="J3" i="2"/>
  <c r="K3" i="2"/>
  <c r="L3" i="2"/>
  <c r="M3" i="2"/>
  <c r="B4" i="2"/>
  <c r="C4" i="2"/>
  <c r="D4" i="2"/>
  <c r="E4" i="2"/>
  <c r="F4" i="2"/>
  <c r="G4" i="2"/>
  <c r="H4" i="2"/>
  <c r="I4" i="2"/>
  <c r="J4" i="2"/>
  <c r="K4" i="2"/>
  <c r="L4" i="2"/>
  <c r="M4" i="2"/>
  <c r="B5" i="2"/>
  <c r="C5" i="2"/>
  <c r="D5" i="2"/>
  <c r="E5" i="2"/>
  <c r="F5" i="2"/>
  <c r="G5" i="2"/>
  <c r="H5" i="2"/>
  <c r="I5" i="2"/>
  <c r="J5" i="2"/>
  <c r="K5" i="2"/>
  <c r="L5" i="2"/>
  <c r="M5" i="2"/>
  <c r="B6" i="2"/>
  <c r="C6" i="2"/>
  <c r="D6" i="2"/>
  <c r="E6" i="2"/>
  <c r="F6" i="2"/>
  <c r="G6" i="2"/>
  <c r="H6" i="2"/>
  <c r="I6" i="2"/>
  <c r="J6" i="2"/>
  <c r="K6" i="2"/>
  <c r="L6" i="2"/>
  <c r="M6" i="2"/>
  <c r="B7" i="2"/>
  <c r="C7" i="2"/>
  <c r="D7" i="2"/>
  <c r="E7" i="2"/>
  <c r="F7" i="2"/>
  <c r="G7" i="2"/>
  <c r="H7" i="2"/>
  <c r="I7" i="2"/>
  <c r="J7" i="2"/>
  <c r="K7" i="2"/>
  <c r="L7" i="2"/>
  <c r="M7" i="2"/>
  <c r="B8" i="2"/>
  <c r="C8" i="2"/>
  <c r="D8" i="2"/>
  <c r="E8" i="2"/>
  <c r="F8" i="2"/>
  <c r="G8" i="2"/>
  <c r="H8" i="2"/>
  <c r="I8" i="2"/>
  <c r="J8" i="2"/>
  <c r="K8" i="2"/>
  <c r="L8" i="2"/>
  <c r="M8" i="2"/>
  <c r="B9" i="2"/>
  <c r="C9" i="2"/>
  <c r="D9" i="2"/>
  <c r="E9" i="2"/>
  <c r="F9" i="2"/>
  <c r="G9" i="2"/>
  <c r="H9" i="2"/>
  <c r="I9" i="2"/>
  <c r="J9" i="2"/>
  <c r="K9" i="2"/>
  <c r="L9" i="2"/>
  <c r="M9" i="2"/>
  <c r="B10" i="2"/>
  <c r="C10" i="2"/>
  <c r="D10" i="2"/>
  <c r="E10" i="2"/>
  <c r="F10" i="2"/>
  <c r="G10" i="2"/>
  <c r="H10" i="2"/>
  <c r="I10" i="2"/>
  <c r="J10" i="2"/>
  <c r="K10" i="2"/>
  <c r="L10" i="2"/>
  <c r="M10" i="2"/>
  <c r="B11" i="2"/>
  <c r="C11" i="2"/>
  <c r="D11" i="2"/>
  <c r="E11" i="2"/>
  <c r="F11" i="2"/>
  <c r="G11" i="2"/>
  <c r="H11" i="2"/>
  <c r="I11" i="2"/>
  <c r="J11" i="2"/>
  <c r="K11" i="2"/>
  <c r="L11" i="2"/>
  <c r="M11" i="2"/>
  <c r="B12" i="2"/>
  <c r="C12" i="2"/>
  <c r="D12" i="2"/>
  <c r="E12" i="2"/>
  <c r="F12" i="2"/>
  <c r="G12" i="2"/>
  <c r="H12" i="2"/>
  <c r="I12" i="2"/>
  <c r="J12" i="2"/>
  <c r="K12" i="2"/>
  <c r="L12" i="2"/>
  <c r="M12" i="2"/>
  <c r="B13" i="2"/>
  <c r="C13" i="2"/>
  <c r="D13" i="2"/>
  <c r="E13" i="2"/>
  <c r="F13" i="2"/>
  <c r="G13" i="2"/>
  <c r="H13" i="2"/>
  <c r="I13" i="2"/>
  <c r="J13" i="2"/>
  <c r="K13" i="2"/>
  <c r="L13" i="2"/>
  <c r="M13" i="2"/>
  <c r="B14" i="2"/>
  <c r="C14" i="2"/>
  <c r="D14" i="2"/>
  <c r="E14" i="2"/>
  <c r="F14" i="2"/>
  <c r="G14" i="2"/>
  <c r="H14" i="2"/>
  <c r="I14" i="2"/>
  <c r="J14" i="2"/>
  <c r="K14" i="2"/>
  <c r="L14" i="2"/>
  <c r="M14" i="2"/>
  <c r="B15" i="2"/>
  <c r="C15" i="2"/>
  <c r="D15" i="2"/>
  <c r="E15" i="2"/>
  <c r="F15" i="2"/>
  <c r="G15" i="2"/>
  <c r="H15" i="2"/>
  <c r="I15" i="2"/>
  <c r="J15" i="2"/>
  <c r="K15" i="2"/>
  <c r="L15" i="2"/>
  <c r="M15" i="2"/>
  <c r="B16" i="2"/>
  <c r="C16" i="2"/>
  <c r="D16" i="2"/>
  <c r="E16" i="2"/>
  <c r="F16" i="2"/>
  <c r="G16" i="2"/>
  <c r="H16" i="2"/>
  <c r="I16" i="2"/>
  <c r="J16" i="2"/>
  <c r="K16" i="2"/>
  <c r="L16" i="2"/>
  <c r="M16" i="2"/>
  <c r="B17" i="2"/>
  <c r="C17" i="2"/>
  <c r="D17" i="2"/>
  <c r="E17" i="2"/>
  <c r="F17" i="2"/>
  <c r="G17" i="2"/>
  <c r="H17" i="2"/>
  <c r="I17" i="2"/>
  <c r="J17" i="2"/>
  <c r="K17" i="2"/>
  <c r="L17" i="2"/>
  <c r="M17" i="2"/>
  <c r="B18" i="2"/>
  <c r="C18" i="2"/>
  <c r="D18" i="2"/>
  <c r="E18" i="2"/>
  <c r="F18" i="2"/>
  <c r="G18" i="2"/>
  <c r="H18" i="2"/>
  <c r="I18" i="2"/>
  <c r="J18" i="2"/>
  <c r="K18" i="2"/>
  <c r="L18" i="2"/>
  <c r="M18" i="2"/>
  <c r="B19" i="2"/>
  <c r="C19" i="2"/>
  <c r="D19" i="2"/>
  <c r="E19" i="2"/>
  <c r="F19" i="2"/>
  <c r="G19" i="2"/>
  <c r="H19" i="2"/>
  <c r="I19" i="2"/>
  <c r="J19" i="2"/>
  <c r="K19" i="2"/>
  <c r="L19" i="2"/>
  <c r="M19" i="2"/>
  <c r="B20" i="2"/>
  <c r="C20" i="2"/>
  <c r="D20" i="2"/>
  <c r="E20" i="2"/>
  <c r="F20" i="2"/>
  <c r="G20" i="2"/>
  <c r="H20" i="2"/>
  <c r="I20" i="2"/>
  <c r="J20" i="2"/>
  <c r="K20" i="2"/>
  <c r="L20" i="2"/>
  <c r="M20" i="2"/>
  <c r="B21" i="2"/>
  <c r="C21" i="2"/>
  <c r="D21" i="2"/>
  <c r="E21" i="2"/>
  <c r="F21" i="2"/>
  <c r="G21" i="2"/>
  <c r="H21" i="2"/>
  <c r="I21" i="2"/>
  <c r="J21" i="2"/>
  <c r="K21" i="2"/>
  <c r="L21" i="2"/>
  <c r="M21" i="2"/>
  <c r="B22" i="2"/>
  <c r="C22" i="2"/>
  <c r="D22" i="2"/>
  <c r="E22" i="2"/>
  <c r="F22" i="2"/>
  <c r="G22" i="2"/>
  <c r="H22" i="2"/>
  <c r="I22" i="2"/>
  <c r="J22" i="2"/>
  <c r="K22" i="2"/>
  <c r="L22" i="2"/>
  <c r="M22" i="2"/>
  <c r="B23" i="2"/>
  <c r="C23" i="2"/>
  <c r="D23" i="2"/>
  <c r="E23" i="2"/>
  <c r="F23" i="2"/>
  <c r="G23" i="2"/>
  <c r="H23" i="2"/>
  <c r="I23" i="2"/>
  <c r="J23" i="2"/>
  <c r="K23" i="2"/>
  <c r="L23" i="2"/>
  <c r="M23" i="2"/>
  <c r="B24" i="2"/>
  <c r="C24" i="2"/>
  <c r="D24" i="2"/>
  <c r="E24" i="2"/>
  <c r="F24" i="2"/>
  <c r="G24" i="2"/>
  <c r="H24" i="2"/>
  <c r="I24" i="2"/>
  <c r="J24" i="2"/>
  <c r="K24" i="2"/>
  <c r="L24" i="2"/>
  <c r="M24" i="2"/>
  <c r="B25" i="2"/>
  <c r="C25" i="2"/>
  <c r="D25" i="2"/>
  <c r="E25" i="2"/>
  <c r="F25" i="2"/>
  <c r="G25" i="2"/>
  <c r="H25" i="2"/>
  <c r="I25" i="2"/>
  <c r="J25" i="2"/>
  <c r="K25" i="2"/>
  <c r="L25" i="2"/>
  <c r="M25" i="2"/>
  <c r="B26" i="2"/>
  <c r="C26" i="2"/>
  <c r="D26" i="2"/>
  <c r="E26" i="2"/>
  <c r="F26" i="2"/>
  <c r="G26" i="2"/>
  <c r="H26" i="2"/>
  <c r="I26" i="2"/>
  <c r="J26" i="2"/>
  <c r="K26" i="2"/>
  <c r="L26" i="2"/>
  <c r="M26" i="2"/>
  <c r="B27" i="2"/>
  <c r="C27" i="2"/>
  <c r="D27" i="2"/>
  <c r="E27" i="2"/>
  <c r="F27" i="2"/>
  <c r="G27" i="2"/>
  <c r="H27" i="2"/>
  <c r="I27" i="2"/>
  <c r="J27" i="2"/>
  <c r="K27" i="2"/>
  <c r="L27" i="2"/>
  <c r="M27" i="2"/>
  <c r="B28" i="2"/>
  <c r="C28" i="2"/>
  <c r="D28" i="2"/>
  <c r="E28" i="2"/>
  <c r="F28" i="2"/>
  <c r="G28" i="2"/>
  <c r="H28" i="2"/>
  <c r="I28" i="2"/>
  <c r="J28" i="2"/>
  <c r="K28" i="2"/>
  <c r="L28" i="2"/>
  <c r="M28" i="2"/>
  <c r="B29" i="2"/>
  <c r="C29" i="2"/>
  <c r="D29" i="2"/>
  <c r="E29" i="2"/>
  <c r="F29" i="2"/>
  <c r="G29" i="2"/>
  <c r="H29" i="2"/>
  <c r="I29" i="2"/>
  <c r="J29" i="2"/>
  <c r="K29" i="2"/>
  <c r="L29" i="2"/>
  <c r="M29" i="2"/>
  <c r="B30" i="2"/>
  <c r="C30" i="2"/>
  <c r="D30" i="2"/>
  <c r="E30" i="2"/>
  <c r="F30" i="2"/>
  <c r="G30" i="2"/>
  <c r="H30" i="2"/>
  <c r="I30" i="2"/>
  <c r="J30" i="2"/>
  <c r="K30" i="2"/>
  <c r="L30" i="2"/>
  <c r="M30" i="2"/>
  <c r="B31" i="2"/>
  <c r="C31" i="2"/>
  <c r="D31" i="2"/>
  <c r="E31" i="2"/>
  <c r="F31" i="2"/>
  <c r="G31" i="2"/>
  <c r="H31" i="2"/>
  <c r="I31" i="2"/>
  <c r="J31" i="2"/>
  <c r="K31" i="2"/>
  <c r="L31" i="2"/>
  <c r="M31" i="2"/>
  <c r="B32" i="2"/>
  <c r="C32" i="2"/>
  <c r="D32" i="2"/>
  <c r="E32" i="2"/>
  <c r="F32" i="2"/>
  <c r="G32" i="2"/>
  <c r="H32" i="2"/>
  <c r="I32" i="2"/>
  <c r="J32" i="2"/>
  <c r="K32" i="2"/>
  <c r="L32" i="2"/>
  <c r="M32" i="2"/>
  <c r="B33" i="2"/>
  <c r="C33" i="2"/>
  <c r="D33" i="2"/>
  <c r="E33" i="2"/>
  <c r="F33" i="2"/>
  <c r="G33" i="2"/>
  <c r="H33" i="2"/>
  <c r="I33" i="2"/>
  <c r="J33" i="2"/>
  <c r="K33" i="2"/>
  <c r="L33" i="2"/>
  <c r="M33" i="2"/>
  <c r="B34" i="2"/>
  <c r="C34" i="2"/>
  <c r="D34" i="2"/>
  <c r="E34" i="2"/>
  <c r="F34" i="2"/>
  <c r="G34" i="2"/>
  <c r="H34" i="2"/>
  <c r="I34" i="2"/>
  <c r="J34" i="2"/>
  <c r="K34" i="2"/>
  <c r="L34" i="2"/>
  <c r="M34" i="2"/>
  <c r="B35" i="2"/>
  <c r="C35" i="2"/>
  <c r="D35" i="2"/>
  <c r="E35" i="2"/>
  <c r="F35" i="2"/>
  <c r="G35" i="2"/>
  <c r="H35" i="2"/>
  <c r="I35" i="2"/>
  <c r="J35" i="2"/>
  <c r="K35" i="2"/>
  <c r="L35" i="2"/>
  <c r="M35" i="2"/>
  <c r="B36" i="2"/>
  <c r="C36" i="2"/>
  <c r="D36" i="2"/>
  <c r="E36" i="2"/>
  <c r="F36" i="2"/>
  <c r="G36" i="2"/>
  <c r="H36" i="2"/>
  <c r="I36" i="2"/>
  <c r="J36" i="2"/>
  <c r="K36" i="2"/>
  <c r="L36" i="2"/>
  <c r="M36" i="2"/>
  <c r="B37" i="2"/>
  <c r="C37" i="2"/>
  <c r="D37" i="2"/>
  <c r="E37" i="2"/>
  <c r="F37" i="2"/>
  <c r="G37" i="2"/>
  <c r="H37" i="2"/>
  <c r="I37" i="2"/>
  <c r="J37" i="2"/>
  <c r="K37" i="2"/>
  <c r="L37" i="2"/>
  <c r="M37" i="2"/>
  <c r="B38" i="2"/>
  <c r="C38" i="2"/>
  <c r="D38" i="2"/>
  <c r="E38" i="2"/>
  <c r="F38" i="2"/>
  <c r="G38" i="2"/>
  <c r="H38" i="2"/>
  <c r="I38" i="2"/>
  <c r="J38" i="2"/>
  <c r="K38" i="2"/>
  <c r="L38" i="2"/>
  <c r="M38" i="2"/>
  <c r="B39" i="2"/>
  <c r="C39" i="2"/>
  <c r="D39" i="2"/>
  <c r="E39" i="2"/>
  <c r="F39" i="2"/>
  <c r="G39" i="2"/>
  <c r="H39" i="2"/>
  <c r="I39" i="2"/>
  <c r="J39" i="2"/>
  <c r="K39" i="2"/>
  <c r="L39" i="2"/>
  <c r="M39" i="2"/>
  <c r="B40" i="2"/>
  <c r="C40" i="2"/>
  <c r="D40" i="2"/>
  <c r="E40" i="2"/>
  <c r="F40" i="2"/>
  <c r="G40" i="2"/>
  <c r="H40" i="2"/>
  <c r="I40" i="2"/>
  <c r="J40" i="2"/>
  <c r="K40" i="2"/>
  <c r="L40" i="2"/>
  <c r="M40" i="2"/>
  <c r="B41" i="2"/>
  <c r="C41" i="2"/>
  <c r="D41" i="2"/>
  <c r="E41" i="2"/>
  <c r="F41" i="2"/>
  <c r="G41" i="2"/>
  <c r="H41" i="2"/>
  <c r="I41" i="2"/>
  <c r="J41" i="2"/>
  <c r="K41" i="2"/>
  <c r="L41" i="2"/>
  <c r="M41" i="2"/>
  <c r="B42" i="2"/>
  <c r="C42" i="2"/>
  <c r="D42" i="2"/>
  <c r="E42" i="2"/>
  <c r="F42" i="2"/>
  <c r="G42" i="2"/>
  <c r="H42" i="2"/>
  <c r="I42" i="2"/>
  <c r="J42" i="2"/>
  <c r="K42" i="2"/>
  <c r="L42" i="2"/>
  <c r="M42" i="2"/>
  <c r="B43" i="2"/>
  <c r="C43" i="2"/>
  <c r="D43" i="2"/>
  <c r="E43" i="2"/>
  <c r="F43" i="2"/>
  <c r="G43" i="2"/>
  <c r="H43" i="2"/>
  <c r="I43" i="2"/>
  <c r="J43" i="2"/>
  <c r="K43" i="2"/>
  <c r="L43" i="2"/>
  <c r="M43" i="2"/>
  <c r="B44" i="2"/>
  <c r="C44" i="2"/>
  <c r="D44" i="2"/>
  <c r="E44" i="2"/>
  <c r="F44" i="2"/>
  <c r="G44" i="2"/>
  <c r="H44" i="2"/>
  <c r="I44" i="2"/>
  <c r="J44" i="2"/>
  <c r="K44" i="2"/>
  <c r="L44" i="2"/>
  <c r="M44" i="2"/>
  <c r="B45" i="2"/>
  <c r="C45" i="2"/>
  <c r="D45" i="2"/>
  <c r="E45" i="2"/>
  <c r="F45" i="2"/>
  <c r="G45" i="2"/>
  <c r="H45" i="2"/>
  <c r="I45" i="2"/>
  <c r="J45" i="2"/>
  <c r="K45" i="2"/>
  <c r="L45" i="2"/>
  <c r="M45" i="2"/>
  <c r="B46" i="2"/>
  <c r="C46" i="2"/>
  <c r="D46" i="2"/>
  <c r="E46" i="2"/>
  <c r="F46" i="2"/>
  <c r="G46" i="2"/>
  <c r="H46" i="2"/>
  <c r="I46" i="2"/>
  <c r="J46" i="2"/>
  <c r="K46" i="2"/>
  <c r="L46" i="2"/>
  <c r="M46" i="2"/>
  <c r="B47" i="2"/>
  <c r="C47" i="2"/>
  <c r="D47" i="2"/>
  <c r="E47" i="2"/>
  <c r="F47" i="2"/>
  <c r="G47" i="2"/>
  <c r="H47" i="2"/>
  <c r="I47" i="2"/>
  <c r="J47" i="2"/>
  <c r="K47" i="2"/>
  <c r="L47" i="2"/>
  <c r="M47" i="2"/>
  <c r="B48" i="2"/>
  <c r="C48" i="2"/>
  <c r="D48" i="2"/>
  <c r="E48" i="2"/>
  <c r="F48" i="2"/>
  <c r="G48" i="2"/>
  <c r="H48" i="2"/>
  <c r="I48" i="2"/>
  <c r="J48" i="2"/>
  <c r="K48" i="2"/>
  <c r="L48" i="2"/>
  <c r="M48" i="2"/>
  <c r="B49" i="2"/>
  <c r="C49" i="2"/>
  <c r="D49" i="2"/>
  <c r="E49" i="2"/>
  <c r="F49" i="2"/>
  <c r="G49" i="2"/>
  <c r="H49" i="2"/>
  <c r="I49" i="2"/>
  <c r="J49" i="2"/>
  <c r="K49" i="2"/>
  <c r="L49" i="2"/>
  <c r="M49" i="2"/>
  <c r="B50" i="2"/>
  <c r="C50" i="2"/>
  <c r="D50" i="2"/>
  <c r="E50" i="2"/>
  <c r="F50" i="2"/>
  <c r="G50" i="2"/>
  <c r="H50" i="2"/>
  <c r="I50" i="2"/>
  <c r="J50" i="2"/>
  <c r="K50" i="2"/>
  <c r="L50" i="2"/>
  <c r="M50" i="2"/>
  <c r="B51" i="2"/>
  <c r="C51" i="2"/>
  <c r="D51" i="2"/>
  <c r="E51" i="2"/>
  <c r="F51" i="2"/>
  <c r="G51" i="2"/>
  <c r="H51" i="2"/>
  <c r="I51" i="2"/>
  <c r="J51" i="2"/>
  <c r="K51" i="2"/>
  <c r="L51" i="2"/>
  <c r="M51" i="2"/>
  <c r="B52" i="2"/>
  <c r="C52" i="2"/>
  <c r="D52" i="2"/>
  <c r="E52" i="2"/>
  <c r="F52" i="2"/>
  <c r="G52" i="2"/>
  <c r="H52" i="2"/>
  <c r="I52" i="2"/>
  <c r="J52" i="2"/>
  <c r="K52" i="2"/>
  <c r="L52" i="2"/>
  <c r="M52" i="2"/>
  <c r="B53" i="2"/>
  <c r="C53" i="2"/>
  <c r="D53" i="2"/>
  <c r="E53" i="2"/>
  <c r="F53" i="2"/>
  <c r="G53" i="2"/>
  <c r="H53" i="2"/>
  <c r="I53" i="2"/>
  <c r="J53" i="2"/>
  <c r="K53" i="2"/>
  <c r="L53" i="2"/>
  <c r="M53" i="2"/>
  <c r="B54" i="2"/>
  <c r="C54" i="2"/>
  <c r="D54" i="2"/>
  <c r="E54" i="2"/>
  <c r="F54" i="2"/>
  <c r="G54" i="2"/>
  <c r="H54" i="2"/>
  <c r="I54" i="2"/>
  <c r="J54" i="2"/>
  <c r="K54" i="2"/>
  <c r="L54" i="2"/>
  <c r="M54" i="2"/>
  <c r="B55" i="2"/>
  <c r="C55" i="2"/>
  <c r="D55" i="2"/>
  <c r="E55" i="2"/>
  <c r="F55" i="2"/>
  <c r="G55" i="2"/>
  <c r="H55" i="2"/>
  <c r="I55" i="2"/>
  <c r="J55" i="2"/>
  <c r="K55" i="2"/>
  <c r="L55" i="2"/>
  <c r="M55" i="2"/>
  <c r="B56" i="2"/>
  <c r="C56" i="2"/>
  <c r="D56" i="2"/>
  <c r="E56" i="2"/>
  <c r="F56" i="2"/>
  <c r="G56" i="2"/>
  <c r="H56" i="2"/>
  <c r="I56" i="2"/>
  <c r="J56" i="2"/>
  <c r="K56" i="2"/>
  <c r="L56" i="2"/>
  <c r="M56" i="2"/>
  <c r="B57" i="2"/>
  <c r="C57" i="2"/>
  <c r="D57" i="2"/>
  <c r="E57" i="2"/>
  <c r="F57" i="2"/>
  <c r="G57" i="2"/>
  <c r="H57" i="2"/>
  <c r="I57" i="2"/>
  <c r="J57" i="2"/>
  <c r="K57" i="2"/>
  <c r="L57" i="2"/>
  <c r="M57" i="2"/>
  <c r="B58" i="2"/>
  <c r="C58" i="2"/>
  <c r="D58" i="2"/>
  <c r="E58" i="2"/>
  <c r="F58" i="2"/>
  <c r="G58" i="2"/>
  <c r="H58" i="2"/>
  <c r="I58" i="2"/>
  <c r="J58" i="2"/>
  <c r="K58" i="2"/>
  <c r="L58" i="2"/>
  <c r="M58" i="2"/>
  <c r="B59" i="2"/>
  <c r="C59" i="2"/>
  <c r="D59" i="2"/>
  <c r="E59" i="2"/>
  <c r="F59" i="2"/>
  <c r="G59" i="2"/>
  <c r="H59" i="2"/>
  <c r="I59" i="2"/>
  <c r="J59" i="2"/>
  <c r="K59" i="2"/>
  <c r="L59" i="2"/>
  <c r="M59" i="2"/>
  <c r="B60" i="2"/>
  <c r="C60" i="2"/>
  <c r="D60" i="2"/>
  <c r="E60" i="2"/>
  <c r="F60" i="2"/>
  <c r="G60" i="2"/>
  <c r="H60" i="2"/>
  <c r="I60" i="2"/>
  <c r="J60" i="2"/>
  <c r="K60" i="2"/>
  <c r="L60" i="2"/>
  <c r="M60" i="2"/>
  <c r="B61" i="2"/>
  <c r="C61" i="2"/>
  <c r="D61" i="2"/>
  <c r="E61" i="2"/>
  <c r="F61" i="2"/>
  <c r="G61" i="2"/>
  <c r="H61" i="2"/>
  <c r="I61" i="2"/>
  <c r="J61" i="2"/>
  <c r="K61" i="2"/>
  <c r="L61" i="2"/>
  <c r="M61" i="2"/>
  <c r="B62" i="2"/>
  <c r="C62" i="2"/>
  <c r="D62" i="2"/>
  <c r="E62" i="2"/>
  <c r="F62" i="2"/>
  <c r="G62" i="2"/>
  <c r="H62" i="2"/>
  <c r="I62" i="2"/>
  <c r="J62" i="2"/>
  <c r="K62" i="2"/>
  <c r="L62" i="2"/>
  <c r="M62" i="2"/>
  <c r="B63" i="2"/>
  <c r="C63" i="2"/>
  <c r="D63" i="2"/>
  <c r="E63" i="2"/>
  <c r="F63" i="2"/>
  <c r="G63" i="2"/>
  <c r="H63" i="2"/>
  <c r="I63" i="2"/>
  <c r="J63" i="2"/>
  <c r="K63" i="2"/>
  <c r="L63" i="2"/>
  <c r="M63" i="2"/>
  <c r="B64" i="2"/>
  <c r="C64" i="2"/>
  <c r="D64" i="2"/>
  <c r="E64" i="2"/>
  <c r="F64" i="2"/>
  <c r="G64" i="2"/>
  <c r="H64" i="2"/>
  <c r="I64" i="2"/>
  <c r="J64" i="2"/>
  <c r="K64" i="2"/>
  <c r="L64" i="2"/>
  <c r="M64" i="2"/>
  <c r="B65" i="2"/>
  <c r="C65" i="2"/>
  <c r="D65" i="2"/>
  <c r="E65" i="2"/>
  <c r="F65" i="2"/>
  <c r="G65" i="2"/>
  <c r="H65" i="2"/>
  <c r="I65" i="2"/>
  <c r="J65" i="2"/>
  <c r="K65" i="2"/>
  <c r="L65" i="2"/>
  <c r="M65" i="2"/>
  <c r="B66" i="2"/>
  <c r="C66" i="2"/>
  <c r="D66" i="2"/>
  <c r="E66" i="2"/>
  <c r="F66" i="2"/>
  <c r="G66" i="2"/>
  <c r="H66" i="2"/>
  <c r="I66" i="2"/>
  <c r="J66" i="2"/>
  <c r="K66" i="2"/>
  <c r="L66" i="2"/>
  <c r="M66" i="2"/>
  <c r="B67" i="2"/>
  <c r="C67" i="2"/>
  <c r="D67" i="2"/>
  <c r="E67" i="2"/>
  <c r="F67" i="2"/>
  <c r="G67" i="2"/>
  <c r="H67" i="2"/>
  <c r="I67" i="2"/>
  <c r="J67" i="2"/>
  <c r="K67" i="2"/>
  <c r="L67" i="2"/>
  <c r="M67" i="2"/>
  <c r="B68" i="2"/>
  <c r="C68" i="2"/>
  <c r="D68" i="2"/>
  <c r="E68" i="2"/>
  <c r="F68" i="2"/>
  <c r="G68" i="2"/>
  <c r="H68" i="2"/>
  <c r="I68" i="2"/>
  <c r="J68" i="2"/>
  <c r="K68" i="2"/>
  <c r="L68" i="2"/>
  <c r="M68" i="2"/>
  <c r="B69" i="2"/>
  <c r="C69" i="2"/>
  <c r="D69" i="2"/>
  <c r="E69" i="2"/>
  <c r="F69" i="2"/>
  <c r="G69" i="2"/>
  <c r="H69" i="2"/>
  <c r="I69" i="2"/>
  <c r="J69" i="2"/>
  <c r="K69" i="2"/>
  <c r="L69" i="2"/>
  <c r="M69" i="2"/>
  <c r="B70" i="2"/>
  <c r="C70" i="2"/>
  <c r="D70" i="2"/>
  <c r="E70" i="2"/>
  <c r="F70" i="2"/>
  <c r="G70" i="2"/>
  <c r="H70" i="2"/>
  <c r="I70" i="2"/>
  <c r="J70" i="2"/>
  <c r="K70" i="2"/>
  <c r="L70" i="2"/>
  <c r="M70" i="2"/>
  <c r="B71" i="2"/>
  <c r="C71" i="2"/>
  <c r="D71" i="2"/>
  <c r="E71" i="2"/>
  <c r="F71" i="2"/>
  <c r="G71" i="2"/>
  <c r="H71" i="2"/>
  <c r="I71" i="2"/>
  <c r="J71" i="2"/>
  <c r="K71" i="2"/>
  <c r="L71" i="2"/>
  <c r="M71" i="2"/>
  <c r="B72" i="2"/>
  <c r="C72" i="2"/>
  <c r="D72" i="2"/>
  <c r="E72" i="2"/>
  <c r="F72" i="2"/>
  <c r="G72" i="2"/>
  <c r="H72" i="2"/>
  <c r="I72" i="2"/>
  <c r="J72" i="2"/>
  <c r="K72" i="2"/>
  <c r="L72" i="2"/>
  <c r="M72" i="2"/>
  <c r="B73" i="2"/>
  <c r="C73" i="2"/>
  <c r="D73" i="2"/>
  <c r="E73" i="2"/>
  <c r="F73" i="2"/>
  <c r="G73" i="2"/>
  <c r="H73" i="2"/>
  <c r="I73" i="2"/>
  <c r="J73" i="2"/>
  <c r="K73" i="2"/>
  <c r="L73" i="2"/>
  <c r="M73" i="2"/>
  <c r="B74" i="2"/>
  <c r="C74" i="2"/>
  <c r="D74" i="2"/>
  <c r="E74" i="2"/>
  <c r="F74" i="2"/>
  <c r="G74" i="2"/>
  <c r="H74" i="2"/>
  <c r="I74" i="2"/>
  <c r="J74" i="2"/>
  <c r="K74" i="2"/>
  <c r="L74" i="2"/>
  <c r="M74" i="2"/>
  <c r="B75" i="2"/>
  <c r="C75" i="2"/>
  <c r="D75" i="2"/>
  <c r="E75" i="2"/>
  <c r="F75" i="2"/>
  <c r="G75" i="2"/>
  <c r="H75" i="2"/>
  <c r="I75" i="2"/>
  <c r="J75" i="2"/>
  <c r="K75" i="2"/>
  <c r="L75" i="2"/>
  <c r="M75" i="2"/>
  <c r="B76" i="2"/>
  <c r="C76" i="2"/>
  <c r="D76" i="2"/>
  <c r="E76" i="2"/>
  <c r="F76" i="2"/>
  <c r="G76" i="2"/>
  <c r="H76" i="2"/>
  <c r="I76" i="2"/>
  <c r="J76" i="2"/>
  <c r="K76" i="2"/>
  <c r="L76" i="2"/>
  <c r="M76" i="2"/>
  <c r="B77" i="2"/>
  <c r="C77" i="2"/>
  <c r="D77" i="2"/>
  <c r="E77" i="2"/>
  <c r="F77" i="2"/>
  <c r="G77" i="2"/>
  <c r="H77" i="2"/>
  <c r="I77" i="2"/>
  <c r="J77" i="2"/>
  <c r="K77" i="2"/>
  <c r="L77" i="2"/>
  <c r="M77" i="2"/>
  <c r="B78" i="2"/>
  <c r="C78" i="2"/>
  <c r="D78" i="2"/>
  <c r="E78" i="2"/>
  <c r="F78" i="2"/>
  <c r="G78" i="2"/>
  <c r="H78" i="2"/>
  <c r="I78" i="2"/>
  <c r="J78" i="2"/>
  <c r="K78" i="2"/>
  <c r="L78" i="2"/>
  <c r="M78" i="2"/>
  <c r="B79" i="2"/>
  <c r="C79" i="2"/>
  <c r="D79" i="2"/>
  <c r="E79" i="2"/>
  <c r="F79" i="2"/>
  <c r="G79" i="2"/>
  <c r="H79" i="2"/>
  <c r="I79" i="2"/>
  <c r="J79" i="2"/>
  <c r="K79" i="2"/>
  <c r="L79" i="2"/>
  <c r="M79" i="2"/>
  <c r="B80" i="2"/>
  <c r="C80" i="2"/>
  <c r="D80" i="2"/>
  <c r="E80" i="2"/>
  <c r="F80" i="2"/>
  <c r="G80" i="2"/>
  <c r="H80" i="2"/>
  <c r="I80" i="2"/>
  <c r="J80" i="2"/>
  <c r="K80" i="2"/>
  <c r="L80" i="2"/>
  <c r="M80" i="2"/>
  <c r="B81" i="2"/>
  <c r="C81" i="2"/>
  <c r="D81" i="2"/>
  <c r="E81" i="2"/>
  <c r="F81" i="2"/>
  <c r="G81" i="2"/>
  <c r="H81" i="2"/>
  <c r="I81" i="2"/>
  <c r="J81" i="2"/>
  <c r="K81" i="2"/>
  <c r="L81" i="2"/>
  <c r="M81" i="2"/>
  <c r="B82" i="2"/>
  <c r="C82" i="2"/>
  <c r="D82" i="2"/>
  <c r="E82" i="2"/>
  <c r="F82" i="2"/>
  <c r="G82" i="2"/>
  <c r="H82" i="2"/>
  <c r="I82" i="2"/>
  <c r="J82" i="2"/>
  <c r="K82" i="2"/>
  <c r="L82" i="2"/>
  <c r="M82" i="2"/>
  <c r="B83" i="2"/>
  <c r="C83" i="2"/>
  <c r="D83" i="2"/>
  <c r="E83" i="2"/>
  <c r="F83" i="2"/>
  <c r="G83" i="2"/>
  <c r="H83" i="2"/>
  <c r="I83" i="2"/>
  <c r="J83" i="2"/>
  <c r="K83" i="2"/>
  <c r="L83" i="2"/>
  <c r="M83" i="2"/>
  <c r="B84" i="2"/>
  <c r="C84" i="2"/>
  <c r="D84" i="2"/>
  <c r="E84" i="2"/>
  <c r="F84" i="2"/>
  <c r="G84" i="2"/>
  <c r="H84" i="2"/>
  <c r="I84" i="2"/>
  <c r="J84" i="2"/>
  <c r="K84" i="2"/>
  <c r="L84" i="2"/>
  <c r="M84" i="2"/>
  <c r="B85" i="2"/>
  <c r="C85" i="2"/>
  <c r="D85" i="2"/>
  <c r="E85" i="2"/>
  <c r="F85" i="2"/>
  <c r="G85" i="2"/>
  <c r="H85" i="2"/>
  <c r="I85" i="2"/>
  <c r="J85" i="2"/>
  <c r="K85" i="2"/>
  <c r="L85" i="2"/>
  <c r="M85" i="2"/>
  <c r="B86" i="2"/>
  <c r="C86" i="2"/>
  <c r="D86" i="2"/>
  <c r="E86" i="2"/>
  <c r="F86" i="2"/>
  <c r="G86" i="2"/>
  <c r="H86" i="2"/>
  <c r="I86" i="2"/>
  <c r="J86" i="2"/>
  <c r="K86" i="2"/>
  <c r="L86" i="2"/>
  <c r="M86" i="2"/>
  <c r="B87" i="2"/>
  <c r="C87" i="2"/>
  <c r="D87" i="2"/>
  <c r="E87" i="2"/>
  <c r="F87" i="2"/>
  <c r="G87" i="2"/>
  <c r="H87" i="2"/>
  <c r="I87" i="2"/>
  <c r="J87" i="2"/>
  <c r="K87" i="2"/>
  <c r="L87" i="2"/>
  <c r="M87" i="2"/>
  <c r="B88" i="2"/>
  <c r="C88" i="2"/>
  <c r="D88" i="2"/>
  <c r="E88" i="2"/>
  <c r="F88" i="2"/>
  <c r="G88" i="2"/>
  <c r="H88" i="2"/>
  <c r="I88" i="2"/>
  <c r="J88" i="2"/>
  <c r="K88" i="2"/>
  <c r="L88" i="2"/>
  <c r="M88" i="2"/>
  <c r="B89" i="2"/>
  <c r="C89" i="2"/>
  <c r="D89" i="2"/>
  <c r="E89" i="2"/>
  <c r="F89" i="2"/>
  <c r="G89" i="2"/>
  <c r="H89" i="2"/>
  <c r="I89" i="2"/>
  <c r="J89" i="2"/>
  <c r="K89" i="2"/>
  <c r="L89" i="2"/>
  <c r="M89" i="2"/>
  <c r="B90" i="2"/>
  <c r="C90" i="2"/>
  <c r="D90" i="2"/>
  <c r="E90" i="2"/>
  <c r="F90" i="2"/>
  <c r="G90" i="2"/>
  <c r="H90" i="2"/>
  <c r="I90" i="2"/>
  <c r="J90" i="2"/>
  <c r="K90" i="2"/>
  <c r="L90" i="2"/>
  <c r="M90" i="2"/>
  <c r="B91" i="2"/>
  <c r="C91" i="2"/>
  <c r="D91" i="2"/>
  <c r="E91" i="2"/>
  <c r="F91" i="2"/>
  <c r="G91" i="2"/>
  <c r="H91" i="2"/>
  <c r="I91" i="2"/>
  <c r="J91" i="2"/>
  <c r="K91" i="2"/>
  <c r="L91" i="2"/>
  <c r="M91" i="2"/>
  <c r="B92" i="2"/>
  <c r="C92" i="2"/>
  <c r="D92" i="2"/>
  <c r="E92" i="2"/>
  <c r="F92" i="2"/>
  <c r="G92" i="2"/>
  <c r="H92" i="2"/>
  <c r="I92" i="2"/>
  <c r="J92" i="2"/>
  <c r="K92" i="2"/>
  <c r="L92" i="2"/>
  <c r="M92" i="2"/>
  <c r="B93" i="2"/>
  <c r="C93" i="2"/>
  <c r="D93" i="2"/>
  <c r="E93" i="2"/>
  <c r="F93" i="2"/>
  <c r="G93" i="2"/>
  <c r="H93" i="2"/>
  <c r="I93" i="2"/>
  <c r="J93" i="2"/>
  <c r="K93" i="2"/>
  <c r="L93" i="2"/>
  <c r="M93" i="2"/>
  <c r="B94" i="2"/>
  <c r="C94" i="2"/>
  <c r="D94" i="2"/>
  <c r="E94" i="2"/>
  <c r="F94" i="2"/>
  <c r="G94" i="2"/>
  <c r="H94" i="2"/>
  <c r="I94" i="2"/>
  <c r="J94" i="2"/>
  <c r="K94" i="2"/>
  <c r="L94" i="2"/>
  <c r="M94" i="2"/>
  <c r="B95" i="2"/>
  <c r="C95" i="2"/>
  <c r="D95" i="2"/>
  <c r="E95" i="2"/>
  <c r="F95" i="2"/>
  <c r="G95" i="2"/>
  <c r="H95" i="2"/>
  <c r="I95" i="2"/>
  <c r="J95" i="2"/>
  <c r="K95" i="2"/>
  <c r="L95" i="2"/>
  <c r="M95" i="2"/>
  <c r="B96" i="2"/>
  <c r="C96" i="2"/>
  <c r="D96" i="2"/>
  <c r="E96" i="2"/>
  <c r="F96" i="2"/>
  <c r="G96" i="2"/>
  <c r="H96" i="2"/>
  <c r="I96" i="2"/>
  <c r="J96" i="2"/>
  <c r="K96" i="2"/>
  <c r="L96" i="2"/>
  <c r="M96" i="2"/>
  <c r="B97" i="2"/>
  <c r="C97" i="2"/>
  <c r="D97" i="2"/>
  <c r="E97" i="2"/>
  <c r="F97" i="2"/>
  <c r="G97" i="2"/>
  <c r="H97" i="2"/>
  <c r="I97" i="2"/>
  <c r="J97" i="2"/>
  <c r="K97" i="2"/>
  <c r="L97" i="2"/>
  <c r="M97" i="2"/>
  <c r="B98" i="2"/>
  <c r="C98" i="2"/>
  <c r="D98" i="2"/>
  <c r="E98" i="2"/>
  <c r="F98" i="2"/>
  <c r="G98" i="2"/>
  <c r="H98" i="2"/>
  <c r="I98" i="2"/>
  <c r="J98" i="2"/>
  <c r="K98" i="2"/>
  <c r="L98" i="2"/>
  <c r="M98" i="2"/>
  <c r="B99" i="2"/>
  <c r="C99" i="2"/>
  <c r="D99" i="2"/>
  <c r="E99" i="2"/>
  <c r="F99" i="2"/>
  <c r="G99" i="2"/>
  <c r="H99" i="2"/>
  <c r="I99" i="2"/>
  <c r="J99" i="2"/>
  <c r="K99" i="2"/>
  <c r="L99" i="2"/>
  <c r="M99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M2" i="2"/>
  <c r="L2" i="2"/>
  <c r="K2" i="2"/>
  <c r="J2" i="2"/>
  <c r="I2" i="2"/>
  <c r="H2" i="2"/>
  <c r="G2" i="2"/>
  <c r="F2" i="2"/>
  <c r="E2" i="2"/>
  <c r="D2" i="2"/>
  <c r="C2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B2" i="2"/>
  <c r="C3" i="14"/>
  <c r="D3" i="14" s="1"/>
  <c r="C3" i="13"/>
  <c r="D3" i="13" s="1"/>
  <c r="C3" i="12"/>
  <c r="D3" i="12" s="1"/>
  <c r="C3" i="11"/>
  <c r="D3" i="11" s="1"/>
  <c r="C3" i="10"/>
  <c r="D3" i="10" s="1"/>
  <c r="C3" i="9"/>
  <c r="D3" i="9" s="1"/>
  <c r="C3" i="8"/>
  <c r="D3" i="8" s="1"/>
  <c r="C3" i="7"/>
  <c r="D3" i="7" s="1"/>
  <c r="C3" i="6"/>
  <c r="D3" i="6" s="1"/>
  <c r="C3" i="5"/>
  <c r="D3" i="5" s="1"/>
  <c r="C3" i="4"/>
  <c r="D3" i="4" s="1"/>
  <c r="C3" i="1"/>
  <c r="D3" i="1" s="1"/>
  <c r="N3" i="2" l="1"/>
  <c r="N45" i="2"/>
  <c r="N14" i="2"/>
  <c r="N29" i="2"/>
  <c r="N93" i="2"/>
  <c r="N61" i="2"/>
  <c r="N4" i="2"/>
  <c r="N96" i="2"/>
  <c r="N7" i="2"/>
  <c r="N30" i="2"/>
  <c r="N77" i="2"/>
  <c r="N5" i="2"/>
  <c r="N78" i="2"/>
  <c r="N63" i="2"/>
  <c r="N46" i="2"/>
  <c r="N2" i="2"/>
  <c r="N94" i="2"/>
  <c r="N62" i="2"/>
  <c r="N35" i="2"/>
  <c r="N65" i="2"/>
  <c r="N50" i="2"/>
  <c r="N80" i="2"/>
  <c r="N95" i="2"/>
  <c r="N32" i="2"/>
  <c r="N79" i="2"/>
  <c r="N6" i="2"/>
  <c r="N98" i="2" l="1"/>
  <c r="N67" i="2"/>
  <c r="N69" i="2"/>
  <c r="N33" i="2"/>
  <c r="N86" i="2"/>
  <c r="N75" i="2"/>
  <c r="N41" i="2"/>
  <c r="N8" i="2"/>
  <c r="N16" i="2"/>
  <c r="N17" i="2"/>
  <c r="N9" i="2"/>
  <c r="N12" i="2"/>
  <c r="N99" i="2"/>
  <c r="N100" i="2"/>
  <c r="N59" i="2"/>
  <c r="N70" i="2"/>
  <c r="N47" i="2"/>
  <c r="N34" i="2"/>
  <c r="N38" i="2"/>
  <c r="N11" i="2"/>
  <c r="N71" i="2"/>
  <c r="N81" i="2"/>
  <c r="N26" i="2"/>
  <c r="N25" i="2"/>
  <c r="N87" i="2"/>
  <c r="B101" i="2"/>
  <c r="B103" i="2" s="1"/>
  <c r="N15" i="2"/>
  <c r="N89" i="2"/>
  <c r="N19" i="2"/>
  <c r="N20" i="2"/>
  <c r="N42" i="2"/>
  <c r="N64" i="2"/>
  <c r="N37" i="2"/>
  <c r="N97" i="2"/>
  <c r="N27" i="2"/>
  <c r="N90" i="2"/>
  <c r="N91" i="2"/>
  <c r="N84" i="2"/>
  <c r="N85" i="2"/>
  <c r="N92" i="2"/>
  <c r="N40" i="2"/>
  <c r="N23" i="2"/>
  <c r="N43" i="2"/>
  <c r="N76" i="2"/>
  <c r="N21" i="2"/>
  <c r="N24" i="2"/>
  <c r="N51" i="2"/>
  <c r="N73" i="2"/>
  <c r="N68" i="2"/>
  <c r="N22" i="2"/>
  <c r="N56" i="2"/>
  <c r="N74" i="2"/>
  <c r="N53" i="2"/>
  <c r="N36" i="2"/>
  <c r="N44" i="2"/>
  <c r="N54" i="2"/>
  <c r="N83" i="2"/>
  <c r="N28" i="2"/>
  <c r="N88" i="2"/>
  <c r="N57" i="2"/>
  <c r="N66" i="2"/>
  <c r="N60" i="2"/>
  <c r="N72" i="2"/>
  <c r="N48" i="2"/>
  <c r="N39" i="2"/>
  <c r="N52" i="2"/>
  <c r="N31" i="2"/>
  <c r="N18" i="2"/>
  <c r="N82" i="2"/>
  <c r="N58" i="2"/>
  <c r="N10" i="2"/>
  <c r="N49" i="2"/>
  <c r="N55" i="2"/>
  <c r="N13" i="2"/>
  <c r="C101" i="2"/>
  <c r="C103" i="2" s="1"/>
  <c r="D101" i="2"/>
  <c r="D103" i="2" s="1"/>
  <c r="E101" i="2"/>
  <c r="E103" i="2" s="1"/>
  <c r="G101" i="2"/>
  <c r="G103" i="2" s="1"/>
  <c r="H101" i="2"/>
  <c r="H103" i="2" s="1"/>
  <c r="F101" i="2"/>
  <c r="F103" i="2" s="1"/>
  <c r="M101" i="2"/>
  <c r="M103" i="2" s="1"/>
  <c r="J101" i="2"/>
  <c r="J103" i="2" s="1"/>
  <c r="I101" i="2"/>
  <c r="I103" i="2" s="1"/>
  <c r="K101" i="2"/>
  <c r="K103" i="2" s="1"/>
  <c r="L101" i="2"/>
  <c r="L103" i="2" s="1"/>
</calcChain>
</file>

<file path=xl/sharedStrings.xml><?xml version="1.0" encoding="utf-8"?>
<sst xmlns="http://schemas.openxmlformats.org/spreadsheetml/2006/main" count="362" uniqueCount="54">
  <si>
    <t>ENTRADA</t>
  </si>
  <si>
    <t>DESPESAS</t>
  </si>
  <si>
    <t>DESCRIÇÃO</t>
  </si>
  <si>
    <t>CATEGORIA</t>
  </si>
  <si>
    <t>VALOR</t>
  </si>
  <si>
    <t>PARCELA</t>
  </si>
  <si>
    <t>OBSERVAÇÕES</t>
  </si>
  <si>
    <t>DÉBITOS</t>
  </si>
  <si>
    <t>SALDO</t>
  </si>
  <si>
    <t>VENCIMENTO</t>
  </si>
  <si>
    <t>ALUGUEL</t>
  </si>
  <si>
    <t>-</t>
  </si>
  <si>
    <t>Pagar via pix</t>
  </si>
  <si>
    <t>Aluguel Apartamento</t>
  </si>
  <si>
    <t>Condomínio</t>
  </si>
  <si>
    <t>CONDOMÍNIO</t>
  </si>
  <si>
    <t>Seguro Carro</t>
  </si>
  <si>
    <t>SEGURO</t>
  </si>
  <si>
    <t>Gasto com alimentação  (Restaurantes)</t>
  </si>
  <si>
    <t>ALIMENTAÇÃO</t>
  </si>
  <si>
    <t>MERCADO</t>
  </si>
  <si>
    <t>Tentar reduzir próximo mês, fazer comida em casa</t>
  </si>
  <si>
    <t>Internet</t>
  </si>
  <si>
    <t>INTERNET</t>
  </si>
  <si>
    <t>CELULAR</t>
  </si>
  <si>
    <t>CONFORTO</t>
  </si>
  <si>
    <t>Plano operadora</t>
  </si>
  <si>
    <t>Netflix</t>
  </si>
  <si>
    <t>Spotify</t>
  </si>
  <si>
    <t xml:space="preserve">Combustível </t>
  </si>
  <si>
    <t>COMBUSTIVEL</t>
  </si>
  <si>
    <t>Roupas</t>
  </si>
  <si>
    <t>VESTUÁRIO</t>
  </si>
  <si>
    <t>GÁS</t>
  </si>
  <si>
    <t>Comgás</t>
  </si>
  <si>
    <t>INSIRA NESSA COLUNA AS CATEGORIAS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</si>
  <si>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</si>
  <si>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</si>
  <si>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</si>
  <si>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</si>
  <si>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</si>
  <si>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</si>
  <si>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</si>
  <si>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</si>
  <si>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</si>
  <si>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</si>
  <si>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</si>
  <si>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</si>
  <si>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Supermercao TotalPlanilhas</t>
  </si>
  <si>
    <t>TOTAL /CATEGORIA</t>
  </si>
  <si>
    <t>RECEITAS:</t>
  </si>
  <si>
    <t>DESPESAS:</t>
  </si>
  <si>
    <t>VALOR POUPADO:</t>
  </si>
  <si>
    <t>VALOR POUPADO ACUMULADO: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</si>
</sst>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sz val="11"/>
      <color theme="9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9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44" fontId="5" fillId="0" borderId="0" xfId="1" applyFont="1" applyAlignment="1">
      <alignment horizontal="center" vertical="center"/>
    </xf>
    <xf numFmtId="44" fontId="2" fillId="0" borderId="0" xfId="1" applyFont="1" applyAlignment="1">
      <alignment horizontal="center" vertical="center"/>
    </xf>
    <xf numFmtId="44" fontId="3" fillId="3" borderId="0" xfId="1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44" fontId="6" fillId="0" borderId="0" xfId="1" applyFont="1" applyAlignment="1">
      <alignment horizontal="center" vertical="center"/>
    </xf>
    <xf numFmtId="44" fontId="3" fillId="4" borderId="0" xfId="1" applyFont="1" applyFill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4" fontId="7" fillId="0" borderId="0" xfId="1" applyFont="1" applyAlignment="1">
      <alignment horizontal="center" vertical="center"/>
    </xf>
    <xf numFmtId="44" fontId="0" fillId="0" borderId="0" xfId="1" applyFont="1"/>
    <xf numFmtId="0" fontId="3" fillId="5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3" fillId="2" borderId="0" xfId="0" applyFont="1" applyFill="1" applyAlignment="1">
      <alignment horizontal="center" vertical="center"/>
    </xf>
  </cellXfs>
  <cellStyles count="3">
    <cellStyle name="Moeda" xfId="1" builtinId="4"/>
    <cellStyle name="Normal" xfId="0" builtinId="0"/>
    <cellStyle name="Normal 2" xfId="2" xr:uid="{74388C5B-2756-44C8-84C6-195C58C6EB5A}"/>
  </cellStyles>
  <dxfs count="0"/>
  <tableStyles count="0" defaultTableStyle="TableStyleMedium2" defaultPivotStyle="PivotStyleLight16"/>
  <colors>
    <mruColors>
      <color rgb="FFFCD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sz="1400" i="1"/>
              <a:t>DESPESAS - JANEIRO ATÉ DEZEMBRO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'CATEGORIA-DESPESAS'!$B$1:$M$1</c:f>
              <c:strCache>
                <c:ptCount val="12"/>
                <c:pt idx="0">
                  <c:v> JANEIRO </c:v>
                </c:pt>
                <c:pt idx="1">
                  <c:v> FEVEREIRO </c:v>
                </c:pt>
                <c:pt idx="2">
                  <c:v> MARÇO </c:v>
                </c:pt>
                <c:pt idx="3">
                  <c:v> ABRIL </c:v>
                </c:pt>
                <c:pt idx="4">
                  <c:v> MAIO </c:v>
                </c:pt>
                <c:pt idx="5">
                  <c:v> JUNHO </c:v>
                </c:pt>
                <c:pt idx="6">
                  <c:v> JULHO </c:v>
                </c:pt>
                <c:pt idx="7">
                  <c:v> AGOSTO </c:v>
                </c:pt>
                <c:pt idx="8">
                  <c:v> SETEMBRO </c:v>
                </c:pt>
                <c:pt idx="9">
                  <c:v> OUTUBRO </c:v>
                </c:pt>
                <c:pt idx="10">
                  <c:v> NOVEMBRO </c:v>
                </c:pt>
                <c:pt idx="11">
                  <c:v> DEZEMBRO </c:v>
                </c:pt>
              </c:strCache>
            </c:strRef>
          </c:cat>
          <c:val>
            <c:numRef>
              <c:f>'CATEGORIA-DESPESAS'!$B$101:$M$101</c:f>
              <c:numCache>
                <c:formatCode>_("R$"* #,##0.00_);_("R$"* \(#,##0.00\);_("R$"* "-"??_);_(@_)</c:formatCode>
                <c:ptCount val="12"/>
                <c:pt idx="0">
                  <c:v>2372</c:v>
                </c:pt>
                <c:pt idx="1">
                  <c:v>2322</c:v>
                </c:pt>
                <c:pt idx="2">
                  <c:v>2147</c:v>
                </c:pt>
                <c:pt idx="3">
                  <c:v>2372</c:v>
                </c:pt>
                <c:pt idx="4">
                  <c:v>2522</c:v>
                </c:pt>
                <c:pt idx="5">
                  <c:v>2042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CA-4A32-A53B-9791EFF7D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002768"/>
        <c:axId val="102004688"/>
      </c:lineChart>
      <c:catAx>
        <c:axId val="102002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2004688"/>
        <c:crosses val="autoZero"/>
        <c:auto val="1"/>
        <c:lblAlgn val="ctr"/>
        <c:lblOffset val="100"/>
        <c:noMultiLvlLbl val="0"/>
      </c:catAx>
      <c:valAx>
        <c:axId val="10200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200276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Gráfico</a:t>
            </a:r>
            <a:r>
              <a:rPr lang="pt-BR" baseline="0"/>
              <a:t> de receitas, despesas e sobra ao longo dos meses.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'CATEGORIA-DESPESAS'!$A$101</c:f>
              <c:strCache>
                <c:ptCount val="1"/>
                <c:pt idx="0">
                  <c:v>DESPESAS: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'CATEGORIA-DESPESAS'!$B$1:$M$1</c:f>
              <c:strCache>
                <c:ptCount val="12"/>
                <c:pt idx="0">
                  <c:v> JANEIRO </c:v>
                </c:pt>
                <c:pt idx="1">
                  <c:v> FEVEREIRO </c:v>
                </c:pt>
                <c:pt idx="2">
                  <c:v> MARÇO </c:v>
                </c:pt>
                <c:pt idx="3">
                  <c:v> ABRIL </c:v>
                </c:pt>
                <c:pt idx="4">
                  <c:v> MAIO </c:v>
                </c:pt>
                <c:pt idx="5">
                  <c:v> JUNHO </c:v>
                </c:pt>
                <c:pt idx="6">
                  <c:v> JULHO </c:v>
                </c:pt>
                <c:pt idx="7">
                  <c:v> AGOSTO </c:v>
                </c:pt>
                <c:pt idx="8">
                  <c:v> SETEMBRO </c:v>
                </c:pt>
                <c:pt idx="9">
                  <c:v> OUTUBRO </c:v>
                </c:pt>
                <c:pt idx="10">
                  <c:v> NOVEMBRO </c:v>
                </c:pt>
                <c:pt idx="11">
                  <c:v> DEZEMBRO </c:v>
                </c:pt>
              </c:strCache>
            </c:strRef>
          </c:cat>
          <c:val>
            <c:numRef>
              <c:f>'CATEGORIA-DESPESAS'!$B$101:$M$101</c:f>
              <c:numCache>
                <c:formatCode>_("R$"* #,##0.00_);_("R$"* \(#,##0.00\);_("R$"* "-"??_);_(@_)</c:formatCode>
                <c:ptCount val="12"/>
                <c:pt idx="0">
                  <c:v>2372</c:v>
                </c:pt>
                <c:pt idx="1">
                  <c:v>2322</c:v>
                </c:pt>
                <c:pt idx="2">
                  <c:v>2147</c:v>
                </c:pt>
                <c:pt idx="3">
                  <c:v>2372</c:v>
                </c:pt>
                <c:pt idx="4">
                  <c:v>2522</c:v>
                </c:pt>
                <c:pt idx="5">
                  <c:v>2042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E2-4337-961F-AD824CBC5467}"/>
            </c:ext>
          </c:extLst>
        </c:ser>
        <c:ser>
          <c:idx val="1"/>
          <c:order val="1"/>
          <c:tx>
            <c:strRef>
              <c:f>'CATEGORIA-DESPESAS'!$A$102</c:f>
              <c:strCache>
                <c:ptCount val="1"/>
                <c:pt idx="0">
                  <c:v>RECEITAS: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'CATEGORIA-DESPESAS'!$B$1:$M$1</c:f>
              <c:strCache>
                <c:ptCount val="12"/>
                <c:pt idx="0">
                  <c:v> JANEIRO </c:v>
                </c:pt>
                <c:pt idx="1">
                  <c:v> FEVEREIRO </c:v>
                </c:pt>
                <c:pt idx="2">
                  <c:v> MARÇO </c:v>
                </c:pt>
                <c:pt idx="3">
                  <c:v> ABRIL </c:v>
                </c:pt>
                <c:pt idx="4">
                  <c:v> MAIO </c:v>
                </c:pt>
                <c:pt idx="5">
                  <c:v> JUNHO </c:v>
                </c:pt>
                <c:pt idx="6">
                  <c:v> JULHO </c:v>
                </c:pt>
                <c:pt idx="7">
                  <c:v> AGOSTO </c:v>
                </c:pt>
                <c:pt idx="8">
                  <c:v> SETEMBRO </c:v>
                </c:pt>
                <c:pt idx="9">
                  <c:v> OUTUBRO </c:v>
                </c:pt>
                <c:pt idx="10">
                  <c:v> NOVEMBRO </c:v>
                </c:pt>
                <c:pt idx="11">
                  <c:v> DEZEMBRO </c:v>
                </c:pt>
              </c:strCache>
            </c:strRef>
          </c:cat>
          <c:val>
            <c:numRef>
              <c:f>'CATEGORIA-DESPESAS'!$B$102:$M$102</c:f>
              <c:numCache>
                <c:formatCode>_("R$"* #,##0.00_);_("R$"* \(#,##0.00\);_("R$"* "-"??_);_(@_)</c:formatCode>
                <c:ptCount val="12"/>
                <c:pt idx="0">
                  <c:v>3000</c:v>
                </c:pt>
                <c:pt idx="1">
                  <c:v>3000</c:v>
                </c:pt>
                <c:pt idx="2">
                  <c:v>3000</c:v>
                </c:pt>
                <c:pt idx="3">
                  <c:v>3000</c:v>
                </c:pt>
                <c:pt idx="4">
                  <c:v>3000</c:v>
                </c:pt>
                <c:pt idx="5">
                  <c:v>3000</c:v>
                </c:pt>
                <c:pt idx="6">
                  <c:v>3000</c:v>
                </c:pt>
                <c:pt idx="7">
                  <c:v>3500</c:v>
                </c:pt>
                <c:pt idx="8">
                  <c:v>3500</c:v>
                </c:pt>
                <c:pt idx="9">
                  <c:v>3500</c:v>
                </c:pt>
                <c:pt idx="10">
                  <c:v>3500</c:v>
                </c:pt>
                <c:pt idx="11">
                  <c:v>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E2-4337-961F-AD824CBC5467}"/>
            </c:ext>
          </c:extLst>
        </c:ser>
        <c:ser>
          <c:idx val="2"/>
          <c:order val="2"/>
          <c:tx>
            <c:strRef>
              <c:f>'CATEGORIA-DESPESAS'!$A$103</c:f>
              <c:strCache>
                <c:ptCount val="1"/>
                <c:pt idx="0">
                  <c:v>VALOR POUPADO:</c:v>
                </c:pt>
              </c:strCache>
            </c:strRef>
          </c:tx>
          <c:spPr>
            <a:ln w="28575" cap="sq">
              <a:solidFill>
                <a:schemeClr val="accent5">
                  <a:lumMod val="60000"/>
                  <a:lumOff val="40000"/>
                </a:schemeClr>
              </a:solidFill>
              <a:prstDash val="sysDash"/>
              <a:round/>
              <a:headEnd type="none"/>
              <a:tailEnd type="triangle" w="lg" len="med"/>
            </a:ln>
            <a:effectLst/>
          </c:spPr>
          <c:marker>
            <c:symbol val="none"/>
          </c:marker>
          <c:cat>
            <c:strRef>
              <c:f>'CATEGORIA-DESPESAS'!$B$1:$M$1</c:f>
              <c:strCache>
                <c:ptCount val="12"/>
                <c:pt idx="0">
                  <c:v> JANEIRO </c:v>
                </c:pt>
                <c:pt idx="1">
                  <c:v> FEVEREIRO </c:v>
                </c:pt>
                <c:pt idx="2">
                  <c:v> MARÇO </c:v>
                </c:pt>
                <c:pt idx="3">
                  <c:v> ABRIL </c:v>
                </c:pt>
                <c:pt idx="4">
                  <c:v> MAIO </c:v>
                </c:pt>
                <c:pt idx="5">
                  <c:v> JUNHO </c:v>
                </c:pt>
                <c:pt idx="6">
                  <c:v> JULHO </c:v>
                </c:pt>
                <c:pt idx="7">
                  <c:v> AGOSTO </c:v>
                </c:pt>
                <c:pt idx="8">
                  <c:v> SETEMBRO </c:v>
                </c:pt>
                <c:pt idx="9">
                  <c:v> OUTUBRO </c:v>
                </c:pt>
                <c:pt idx="10">
                  <c:v> NOVEMBRO </c:v>
                </c:pt>
                <c:pt idx="11">
                  <c:v> DEZEMBRO </c:v>
                </c:pt>
              </c:strCache>
            </c:strRef>
          </c:cat>
          <c:val>
            <c:numRef>
              <c:f>'CATEGORIA-DESPESAS'!$B$103:$M$103</c:f>
              <c:numCache>
                <c:formatCode>_("R$"* #,##0.00_);_("R$"* \(#,##0.00\);_("R$"* "-"??_);_(@_)</c:formatCode>
                <c:ptCount val="12"/>
                <c:pt idx="0">
                  <c:v>628</c:v>
                </c:pt>
                <c:pt idx="1">
                  <c:v>678</c:v>
                </c:pt>
                <c:pt idx="2">
                  <c:v>853</c:v>
                </c:pt>
                <c:pt idx="3">
                  <c:v>628</c:v>
                </c:pt>
                <c:pt idx="4">
                  <c:v>478</c:v>
                </c:pt>
                <c:pt idx="5">
                  <c:v>958</c:v>
                </c:pt>
                <c:pt idx="6">
                  <c:v>3000</c:v>
                </c:pt>
                <c:pt idx="7">
                  <c:v>3500</c:v>
                </c:pt>
                <c:pt idx="8">
                  <c:v>3500</c:v>
                </c:pt>
                <c:pt idx="9">
                  <c:v>3500</c:v>
                </c:pt>
                <c:pt idx="10">
                  <c:v>3500</c:v>
                </c:pt>
                <c:pt idx="11">
                  <c:v>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E2-4337-961F-AD824CBC5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6983168"/>
        <c:axId val="1326983648"/>
      </c:lineChart>
      <c:catAx>
        <c:axId val="132698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26983648"/>
        <c:crosses val="autoZero"/>
        <c:auto val="1"/>
        <c:lblAlgn val="ctr"/>
        <c:lblOffset val="100"/>
        <c:noMultiLvlLbl val="0"/>
      </c:catAx>
      <c:valAx>
        <c:axId val="132698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2698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'CATEGORIA-DESPESAS'!$A$105</c:f>
              <c:strCache>
                <c:ptCount val="1"/>
                <c:pt idx="0">
                  <c:v>VALOR POUPADO ACUMULADO: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'CATEGORIA-DESPESAS'!$B$1:$M$1</c:f>
              <c:strCache>
                <c:ptCount val="12"/>
                <c:pt idx="0">
                  <c:v> JANEIRO </c:v>
                </c:pt>
                <c:pt idx="1">
                  <c:v> FEVEREIRO </c:v>
                </c:pt>
                <c:pt idx="2">
                  <c:v> MARÇO </c:v>
                </c:pt>
                <c:pt idx="3">
                  <c:v> ABRIL </c:v>
                </c:pt>
                <c:pt idx="4">
                  <c:v> MAIO </c:v>
                </c:pt>
                <c:pt idx="5">
                  <c:v> JUNHO </c:v>
                </c:pt>
                <c:pt idx="6">
                  <c:v> JULHO </c:v>
                </c:pt>
                <c:pt idx="7">
                  <c:v> AGOSTO </c:v>
                </c:pt>
                <c:pt idx="8">
                  <c:v> SETEMBRO </c:v>
                </c:pt>
                <c:pt idx="9">
                  <c:v> OUTUBRO </c:v>
                </c:pt>
                <c:pt idx="10">
                  <c:v> NOVEMBRO </c:v>
                </c:pt>
                <c:pt idx="11">
                  <c:v> DEZEMBRO </c:v>
                </c:pt>
              </c:strCache>
            </c:strRef>
          </c:cat>
          <c:val>
            <c:numRef>
              <c:f>'CATEGORIA-DESPESAS'!$B$105:$M$105</c:f>
              <c:numCache>
                <c:formatCode>_("R$"* #,##0.00_);_("R$"* \(#,##0.00\);_("R$"* "-"??_);_(@_)</c:formatCode>
                <c:ptCount val="12"/>
                <c:pt idx="0">
                  <c:v>628</c:v>
                </c:pt>
                <c:pt idx="1">
                  <c:v>1306</c:v>
                </c:pt>
                <c:pt idx="2">
                  <c:v>2159</c:v>
                </c:pt>
                <c:pt idx="3">
                  <c:v>2787</c:v>
                </c:pt>
                <c:pt idx="4">
                  <c:v>3265</c:v>
                </c:pt>
                <c:pt idx="5">
                  <c:v>4223</c:v>
                </c:pt>
                <c:pt idx="6">
                  <c:v>7223</c:v>
                </c:pt>
                <c:pt idx="7">
                  <c:v>10723</c:v>
                </c:pt>
                <c:pt idx="8">
                  <c:v>14223</c:v>
                </c:pt>
                <c:pt idx="9">
                  <c:v>17723</c:v>
                </c:pt>
                <c:pt idx="10">
                  <c:v>21223</c:v>
                </c:pt>
                <c:pt idx="11">
                  <c:v>24723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98-41FF-B39C-A1D60E7C302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46334560"/>
        <c:axId val="1146346560"/>
      </c:lineChart>
      <c:catAx>
        <c:axId val="1146334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46346560"/>
        <c:crosses val="autoZero"/>
        <c:auto val="1"/>
        <c:lblAlgn val="ctr"/>
        <c:lblOffset val="100"/>
        <c:noMultiLvlLbl val="0"/>
      </c:catAx>
      <c:valAx>
        <c:axId val="114634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46334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'CATEGORIA-DESPESAS'!$A$105</c:f>
              <c:strCache>
                <c:ptCount val="1"/>
                <c:pt idx="0">
                  <c:v>VALOR POUPADO ACUMULADO: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'CATEGORIA-DESPESAS'!$B$1:$M$1</c:f>
              <c:strCache>
                <c:ptCount val="12"/>
                <c:pt idx="0">
                  <c:v> JANEIRO </c:v>
                </c:pt>
                <c:pt idx="1">
                  <c:v> FEVEREIRO </c:v>
                </c:pt>
                <c:pt idx="2">
                  <c:v> MARÇO </c:v>
                </c:pt>
                <c:pt idx="3">
                  <c:v> ABRIL </c:v>
                </c:pt>
                <c:pt idx="4">
                  <c:v> MAIO </c:v>
                </c:pt>
                <c:pt idx="5">
                  <c:v> JUNHO </c:v>
                </c:pt>
                <c:pt idx="6">
                  <c:v> JULHO </c:v>
                </c:pt>
                <c:pt idx="7">
                  <c:v> AGOSTO </c:v>
                </c:pt>
                <c:pt idx="8">
                  <c:v> SETEMBRO </c:v>
                </c:pt>
                <c:pt idx="9">
                  <c:v> OUTUBRO </c:v>
                </c:pt>
                <c:pt idx="10">
                  <c:v> NOVEMBRO </c:v>
                </c:pt>
                <c:pt idx="11">
                  <c:v> DEZEMBRO </c:v>
                </c:pt>
              </c:strCache>
            </c:strRef>
          </c:cat>
          <c:val>
            <c:numRef>
              <c:f>'CATEGORIA-DESPESAS'!$B$105:$M$105</c:f>
              <c:numCache>
                <c:formatCode>_("R$"* #,##0.00_);_("R$"* \(#,##0.00\);_("R$"* "-"??_);_(@_)</c:formatCode>
                <c:ptCount val="12"/>
                <c:pt idx="0">
                  <c:v>628</c:v>
                </c:pt>
                <c:pt idx="1">
                  <c:v>1306</c:v>
                </c:pt>
                <c:pt idx="2">
                  <c:v>2159</c:v>
                </c:pt>
                <c:pt idx="3">
                  <c:v>2787</c:v>
                </c:pt>
                <c:pt idx="4">
                  <c:v>3265</c:v>
                </c:pt>
                <c:pt idx="5">
                  <c:v>4223</c:v>
                </c:pt>
                <c:pt idx="6">
                  <c:v>7223</c:v>
                </c:pt>
                <c:pt idx="7">
                  <c:v>10723</c:v>
                </c:pt>
                <c:pt idx="8">
                  <c:v>14223</c:v>
                </c:pt>
                <c:pt idx="9">
                  <c:v>17723</c:v>
                </c:pt>
                <c:pt idx="10">
                  <c:v>21223</c:v>
                </c:pt>
                <c:pt idx="11">
                  <c:v>24723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C6-4A1F-9815-7D1ED9FBF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6334560"/>
        <c:axId val="1146346560"/>
      </c:lineChart>
      <c:catAx>
        <c:axId val="114633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46346560"/>
        <c:crosses val="autoZero"/>
        <c:auto val="1"/>
        <c:lblAlgn val="ctr"/>
        <c:lblOffset val="100"/>
        <c:noMultiLvlLbl val="0"/>
      </c:catAx>
      <c:valAx>
        <c:axId val="114634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46334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txData>
          <cx:v>GASTO POR CATEGORIA - JANEIRO ATÉ DEZEMBRO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pt-BR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ptos Narrow" panose="02110004020202020204"/>
            </a:rPr>
            <a:t>GASTO POR CATEGORIA - JANEIRO ATÉ DEZEMBRO</a:t>
          </a:r>
        </a:p>
      </cx:txPr>
    </cx:title>
    <cx:plotArea>
      <cx:plotAreaRegion>
        <cx:series layoutId="sunburst" uniqueId="{EB2E2FC6-4E80-494A-AF6F-5994DECC077B}">
          <cx:tx>
            <cx:txData>
              <cx:f>_xlchart.v1.1</cx:f>
              <cx:v> TOTAL /CATEGORIA </cx:v>
            </cx:txData>
          </cx:tx>
          <cx:dataLabels pos="ctr">
            <cx:visibility seriesName="0" categoryName="1" value="0"/>
          </cx:dataLabels>
          <cx:dataId val="0"/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0</xdr:row>
      <xdr:rowOff>38100</xdr:rowOff>
    </xdr:from>
    <xdr:to>
      <xdr:col>14</xdr:col>
      <xdr:colOff>266700</xdr:colOff>
      <xdr:row>12</xdr:row>
      <xdr:rowOff>45720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89FF79E-91F8-4E8C-9B39-229C591A5F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236220</xdr:colOff>
      <xdr:row>0</xdr:row>
      <xdr:rowOff>83820</xdr:rowOff>
    </xdr:from>
    <xdr:to>
      <xdr:col>22</xdr:col>
      <xdr:colOff>304800</xdr:colOff>
      <xdr:row>23</xdr:row>
      <xdr:rowOff>137160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AA01EC7C-C1E5-4357-8A4E-70FD0E980E3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380220" y="83820"/>
              <a:ext cx="4335780" cy="41986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>
    <xdr:from>
      <xdr:col>0</xdr:col>
      <xdr:colOff>220980</xdr:colOff>
      <xdr:row>12</xdr:row>
      <xdr:rowOff>144780</xdr:rowOff>
    </xdr:from>
    <xdr:to>
      <xdr:col>14</xdr:col>
      <xdr:colOff>266700</xdr:colOff>
      <xdr:row>27</xdr:row>
      <xdr:rowOff>144780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4DA9FFC-D43A-4289-9CD0-767CD8525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19</xdr:col>
      <xdr:colOff>556260</xdr:colOff>
      <xdr:row>24</xdr:row>
      <xdr:rowOff>139813</xdr:rowOff>
    </xdr:from>
    <xdr:to>
      <xdr:col>22</xdr:col>
      <xdr:colOff>426720</xdr:colOff>
      <xdr:row>27</xdr:row>
      <xdr:rowOff>144779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74679F4F-57E0-8B24-B6EE-084FB2F1E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38660" y="4467973"/>
          <a:ext cx="1699260" cy="553606"/>
        </a:xfrm>
        <a:prstGeom prst="rect">
          <a:avLst/>
        </a:prstGeom>
      </xdr:spPr>
    </xdr:pic>
    <xdr:clientData/>
  </xdr:twoCellAnchor>
  <xdr:twoCellAnchor>
    <xdr:from>
      <xdr:col>0</xdr:col>
      <xdr:colOff>213360</xdr:colOff>
      <xdr:row>29</xdr:row>
      <xdr:rowOff>99060</xdr:rowOff>
    </xdr:from>
    <xdr:to>
      <xdr:col>22</xdr:col>
      <xdr:colOff>358140</xdr:colOff>
      <xdr:row>49</xdr:row>
      <xdr:rowOff>7620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3121EA6-E7AA-4D2D-A281-20C65EB9D7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579120</xdr:colOff>
      <xdr:row>18</xdr:row>
      <xdr:rowOff>106680</xdr:rowOff>
    </xdr:from>
    <xdr:to>
      <xdr:col>14</xdr:col>
      <xdr:colOff>579120</xdr:colOff>
      <xdr:row>28</xdr:row>
      <xdr:rowOff>15240</xdr:rowOff>
    </xdr:to>
    <xdr:cxnSp macro="">
      <xdr:nvCxnSpPr>
        <xdr:cNvPr id="8" name="Conector de Seta Reta 7">
          <a:extLst>
            <a:ext uri="{FF2B5EF4-FFF2-40B4-BE49-F238E27FC236}">
              <a16:creationId xmlns:a16="http://schemas.microsoft.com/office/drawing/2014/main" id="{619BA69D-40E7-8E22-1FE6-C3CC3D6EA29F}"/>
            </a:ext>
          </a:extLst>
        </xdr:cNvPr>
        <xdr:cNvCxnSpPr/>
      </xdr:nvCxnSpPr>
      <xdr:spPr>
        <a:xfrm>
          <a:off x="9113520" y="3337560"/>
          <a:ext cx="0" cy="1737360"/>
        </a:xfrm>
        <a:prstGeom prst="straightConnector1">
          <a:avLst/>
        </a:prstGeom>
        <a:ln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195339</xdr:colOff>
      <xdr:row>25</xdr:row>
      <xdr:rowOff>56799</xdr:rowOff>
    </xdr:from>
    <xdr:ext cx="1651478" cy="374077"/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3BB273F8-270E-D71B-9211-06AF7F5BFEAE}"/>
            </a:ext>
          </a:extLst>
        </xdr:cNvPr>
        <xdr:cNvSpPr txBox="1"/>
      </xdr:nvSpPr>
      <xdr:spPr>
        <a:xfrm>
          <a:off x="9339339" y="4567839"/>
          <a:ext cx="1651478" cy="37407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pt-BR" sz="900">
              <a:solidFill>
                <a:schemeClr val="tx1">
                  <a:lumMod val="50000"/>
                  <a:lumOff val="50000"/>
                </a:schemeClr>
              </a:solidFill>
            </a:rPr>
            <a:t>VALOR</a:t>
          </a:r>
          <a:r>
            <a:rPr lang="pt-BR" sz="900" baseline="0">
              <a:solidFill>
                <a:schemeClr val="tx1">
                  <a:lumMod val="50000"/>
                  <a:lumOff val="50000"/>
                </a:schemeClr>
              </a:solidFill>
            </a:rPr>
            <a:t> POUPADO ACUMULADO</a:t>
          </a:r>
        </a:p>
        <a:p>
          <a:pPr algn="ctr"/>
          <a:r>
            <a:rPr lang="pt-BR" sz="900" baseline="0">
              <a:solidFill>
                <a:schemeClr val="tx1">
                  <a:lumMod val="50000"/>
                  <a:lumOff val="50000"/>
                </a:schemeClr>
              </a:solidFill>
            </a:rPr>
            <a:t>DESÇA A PÁGINA PARA BAIXO</a:t>
          </a:r>
          <a:endParaRPr lang="pt-BR" sz="90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85</xdr:row>
      <xdr:rowOff>41910</xdr:rowOff>
    </xdr:from>
    <xdr:to>
      <xdr:col>9</xdr:col>
      <xdr:colOff>655320</xdr:colOff>
      <xdr:row>100</xdr:row>
      <xdr:rowOff>41910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2C25F2A-D96B-51E2-023C-8934778E2E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solidFill>
          <a:schemeClr val="lt1"/>
        </a:solidFill>
        <a:ln w="9525" cmpd="sng">
          <a:noFill/>
        </a:ln>
      </a:spPr>
      <a:bodyPr wrap="square" rtlCol="0" anchor="ctr"/>
      <a:lstStyle>
        <a:defPPr algn="ctr">
          <a:defRPr sz="20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1E217-A50B-44D9-9B97-E93196B83B73}">
  <dimension ref="A1"/>
  <sheetViews>
    <sheetView showGridLines="0" showRowColHeaders="0" tabSelected="1" workbookViewId="0">
      <selection activeCell="O4" sqref="O4"/>
    </sheetView>
  </sheetViews>
  <sheetFormatPr defaultRowHeight="14.4" x14ac:dyDescent="0.3"/>
  <sheetData>
    <row r="1" customFormat="1" ht="9.6" customHeight="1" x14ac:dyDescent="0.3"/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90F23-F5DE-42E2-BA0E-DFD159CEAE24}">
  <dimension ref="B2:K6"/>
  <sheetViews>
    <sheetView workbookViewId="0">
      <selection activeCell="F4" sqref="F4:K18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3500</v>
      </c>
      <c r="C3" s="6">
        <f>SUM(H:H)</f>
        <v>0</v>
      </c>
      <c r="D3" s="9">
        <f>B3-C3</f>
        <v>3500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I4" s="8"/>
    </row>
    <row r="5" spans="2:11" x14ac:dyDescent="0.3">
      <c r="I5" s="8"/>
    </row>
    <row r="6" spans="2:11" x14ac:dyDescent="0.3">
      <c r="I6" s="8"/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F8240E2-4F22-4933-BA52-49589B70514F}">
          <x14:formula1>
            <xm:f>'CATEGORIA-DESPESAS'!$A$2:$A$1048576</xm:f>
          </x14:formula1>
          <xm:sqref>G4:G1048576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3AF11-245A-4E1E-A9D1-96162B9DB52E}">
  <dimension ref="B2:K6"/>
  <sheetViews>
    <sheetView workbookViewId="0">
      <selection activeCell="F4" sqref="F4:K24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3500</v>
      </c>
      <c r="C3" s="6">
        <f>SUM(H:H)</f>
        <v>0</v>
      </c>
      <c r="D3" s="9">
        <f>B3-C3</f>
        <v>3500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I4" s="8"/>
    </row>
    <row r="5" spans="2:11" x14ac:dyDescent="0.3">
      <c r="I5" s="8"/>
    </row>
    <row r="6" spans="2:11" x14ac:dyDescent="0.3">
      <c r="I6" s="8"/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1654118-3F05-4A75-B742-27CD99F385E8}">
          <x14:formula1>
            <xm:f>'CATEGORIA-DESPESAS'!$A$2:$A$1048576</xm:f>
          </x14:formula1>
          <xm:sqref>G4:G1048576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FF748-F539-4652-AE21-07471ABBCFB7}">
  <dimension ref="B2:K6"/>
  <sheetViews>
    <sheetView workbookViewId="0">
      <selection activeCell="F4" sqref="F4:K21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3500</v>
      </c>
      <c r="C3" s="6">
        <f>SUM(H:H)</f>
        <v>0</v>
      </c>
      <c r="D3" s="9">
        <f>B3-C3</f>
        <v>3500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I4" s="8"/>
    </row>
    <row r="5" spans="2:11" x14ac:dyDescent="0.3">
      <c r="I5" s="8"/>
    </row>
    <row r="6" spans="2:11" x14ac:dyDescent="0.3">
      <c r="I6" s="8"/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60765-B1BF-408C-BF10-EADC3597376E}">
          <x14:formula1>
            <xm:f>'CATEGORIA-DESPESAS'!$A$2:$A$1048576</xm:f>
          </x14:formula1>
          <xm:sqref>G4:G1048576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26382-0C24-481C-B52F-04BF73DE73A5}">
  <dimension ref="B2:K6"/>
  <sheetViews>
    <sheetView workbookViewId="0">
      <selection activeCell="F4" sqref="F4:K25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3500</v>
      </c>
      <c r="C3" s="6">
        <f>SUM(H:H)</f>
        <v>0</v>
      </c>
      <c r="D3" s="9">
        <f>B3-C3</f>
        <v>3500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I4" s="8"/>
    </row>
    <row r="5" spans="2:11" x14ac:dyDescent="0.3">
      <c r="I5" s="8"/>
    </row>
    <row r="6" spans="2:11" x14ac:dyDescent="0.3">
      <c r="I6" s="8"/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90602C-7776-4FD5-9AE5-5800ED65FCCC}">
          <x14:formula1>
            <xm:f>'CATEGORIA-DESPESAS'!$A$2:$A$1048576</xm:f>
          </x14:formula1>
          <xm:sqref>G4:G1048576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1868-BE83-498F-9C6A-4CA14591C16A}">
  <dimension ref="B2:K6"/>
  <sheetViews>
    <sheetView workbookViewId="0">
      <selection activeCell="D15" sqref="D15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3500</v>
      </c>
      <c r="C3" s="6">
        <f>SUM(H:H)</f>
        <v>0</v>
      </c>
      <c r="D3" s="9">
        <f>B3-C3</f>
        <v>3500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I4" s="8"/>
    </row>
    <row r="5" spans="2:11" x14ac:dyDescent="0.3">
      <c r="I5" s="8"/>
    </row>
    <row r="6" spans="2:11" x14ac:dyDescent="0.3">
      <c r="I6" s="8"/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429E04-BFED-4F5D-8D14-F0FDF8B3049D}">
          <x14:formula1>
            <xm:f>'CATEGORIA-DESPESAS'!$A$2:$A$1048576</xm:f>
          </x14:formula1>
          <xm:sqref>G4:G1048576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48801-D091-4A8C-8AC5-7F7B70DE42A9}">
  <sheetPr>
    <tabColor rgb="FFFFFF00"/>
  </sheetPr>
  <dimension ref="A1:N105"/>
  <sheetViews>
    <sheetView topLeftCell="A79" workbookViewId="0">
      <selection activeCell="A105" sqref="A105:M105"/>
    </sheetView>
  </sheetViews>
  <sheetFormatPr defaultRowHeight="14.4" x14ac:dyDescent="0.3"/>
  <cols>
    <col min="1" max="1" width="35.33203125" style="12" customWidth="1"/>
    <col min="2" max="2" width="11.33203125" style="13" bestFit="1" customWidth="1"/>
    <col min="3" max="3" width="11.44140625" style="13" bestFit="1" customWidth="1"/>
    <col min="4" max="8" width="11.33203125" style="13" bestFit="1" customWidth="1"/>
    <col min="9" max="13" width="12.33203125" style="13" bestFit="1" customWidth="1"/>
    <col min="14" max="14" width="18.21875" style="14" bestFit="1" customWidth="1"/>
  </cols>
  <sheetData>
    <row r="1" spans="1:14" ht="36.6" customHeight="1" x14ac:dyDescent="0.3">
      <c r="A1" s="15" t="s">
        <v>35</v>
      </c>
      <c r="B1" s="10" t="s">
        <v>36</v>
      </c>
      <c r="C1" s="10" t="s">
        <v>37</v>
      </c>
      <c r="D1" s="10" t="s">
        <v>38</v>
      </c>
      <c r="E1" s="10" t="s">
        <v>39</v>
      </c>
      <c r="F1" s="10" t="s">
        <v>40</v>
      </c>
      <c r="G1" s="10" t="s">
        <v>41</v>
      </c>
      <c r="H1" s="10" t="s">
        <v>42</v>
      </c>
      <c r="I1" s="10" t="s">
        <v>43</v>
      </c>
      <c r="J1" s="10" t="s">
        <v>44</v>
      </c>
      <c r="K1" s="10" t="s">
        <v>45</v>
      </c>
      <c r="L1" s="10" t="s">
        <v>46</v>
      </c>
      <c r="M1" s="10" t="s">
        <v>47</v>
      </c>
      <c r="N1" s="10" t="s">
        <v>49</v>
      </c>
    </row>
    <row r="2" spans="1:14" x14ac:dyDescent="0.3">
      <c r="A2" s="11" t="s">
        <v>10</v>
      </c>
      <c r="B2" s="13">
        <f>SUMIF(JANEIRO!G:G,A2,JANEIRO!H:H)</f>
        <v>800</v>
      </c>
      <c r="C2" s="13">
        <f>SUMIF(FEVEREIRO!G:G,A2,FEVEREIRO!H:H)</f>
        <v>800</v>
      </c>
      <c r="D2" s="13">
        <f>SUMIF(MARÇO!G:G,A2,MARÇO!H:H)</f>
        <v>800</v>
      </c>
      <c r="E2" s="13">
        <f>SUMIF(ABRIL!G:G,A2,ABRIL!H:H)</f>
        <v>800</v>
      </c>
      <c r="F2" s="13">
        <f>SUMIF(MAIO!G:G,A2,MAIO!H:H)</f>
        <v>800</v>
      </c>
      <c r="G2" s="13">
        <f>SUMIF(JUNHO!G:G,A2,JUNHO!H:H)</f>
        <v>800</v>
      </c>
      <c r="H2" s="13">
        <f>SUMIF(JULHO!G:G,A2,JULHO!H:H)</f>
        <v>0</v>
      </c>
      <c r="I2" s="13">
        <f>SUMIF(AGOSTO!G:G,A2,AGOSTO!H:H)</f>
        <v>0</v>
      </c>
      <c r="J2" s="13">
        <f>SUMIF(SETEMBRO!G:G,A2,SETEMBRO!H:H)</f>
        <v>0</v>
      </c>
      <c r="K2" s="13">
        <f>SUMIF(OUTUBRO!G:G,A2,OUTUBRO!H:H)</f>
        <v>0</v>
      </c>
      <c r="L2" s="13">
        <f>SUMIF(NOVEMBRO!G:G,A2,NOVEMBRO!H:H)</f>
        <v>0</v>
      </c>
      <c r="M2" s="13">
        <f>SUMIF(DEZEMBRO!G:G,A2,DEZEMBRO!H:H)</f>
        <v>0</v>
      </c>
      <c r="N2" s="14">
        <f>SUM(B2:M2)</f>
        <v>4800</v>
      </c>
    </row>
    <row r="3" spans="1:14" x14ac:dyDescent="0.3">
      <c r="A3" s="11" t="s">
        <v>15</v>
      </c>
      <c r="B3" s="13">
        <f>SUMIF(JANEIRO!G:G,A3,JANEIRO!H:H)</f>
        <v>200</v>
      </c>
      <c r="C3" s="13">
        <f>SUMIF(FEVEREIRO!G:G,A3,FEVEREIRO!H:H)</f>
        <v>200</v>
      </c>
      <c r="D3" s="13">
        <f>SUMIF(MARÇO!G:G,A3,MARÇO!H:H)</f>
        <v>200</v>
      </c>
      <c r="E3" s="13">
        <f>SUMIF(ABRIL!G:G,A3,ABRIL!H:H)</f>
        <v>200</v>
      </c>
      <c r="F3" s="13">
        <f>SUMIF(MAIO!G:G,A3,MAIO!H:H)</f>
        <v>200</v>
      </c>
      <c r="G3" s="13">
        <f>SUMIF(JUNHO!G:G,A3,JUNHO!H:H)</f>
        <v>200</v>
      </c>
      <c r="H3" s="13">
        <f>SUMIF(JULHO!G:G,A3,JULHO!H:H)</f>
        <v>0</v>
      </c>
      <c r="I3" s="13">
        <f>SUMIF(AGOSTO!G:G,A3,AGOSTO!H:H)</f>
        <v>0</v>
      </c>
      <c r="J3" s="13">
        <f>SUMIF(SETEMBRO!G:G,A3,SETEMBRO!H:H)</f>
        <v>0</v>
      </c>
      <c r="K3" s="13">
        <f>SUMIF(OUTUBRO!G:G,A3,OUTUBRO!H:H)</f>
        <v>0</v>
      </c>
      <c r="L3" s="13">
        <f>SUMIF(NOVEMBRO!G:G,A3,NOVEMBRO!H:H)</f>
        <v>0</v>
      </c>
      <c r="M3" s="13">
        <f>SUMIF(DEZEMBRO!G:G,A3,DEZEMBRO!H:H)</f>
        <v>0</v>
      </c>
      <c r="N3" s="14">
        <f t="shared" ref="N3:N66" si="0">SUM(B3:M3)</f>
        <v>1200</v>
      </c>
    </row>
    <row r="4" spans="1:14" x14ac:dyDescent="0.3">
      <c r="A4" s="11" t="s">
        <v>17</v>
      </c>
      <c r="B4" s="13">
        <f>SUMIF(JANEIRO!G:G,A4,JANEIRO!H:H)</f>
        <v>300</v>
      </c>
      <c r="C4" s="13">
        <f>SUMIF(FEVEREIRO!G:G,A4,FEVEREIRO!H:H)</f>
        <v>300</v>
      </c>
      <c r="D4" s="13">
        <f>SUMIF(MARÇO!G:G,A4,MARÇO!H:H)</f>
        <v>300</v>
      </c>
      <c r="E4" s="13">
        <f>SUMIF(ABRIL!G:G,A4,ABRIL!H:H)</f>
        <v>300</v>
      </c>
      <c r="F4" s="13">
        <f>SUMIF(MAIO!G:G,A4,MAIO!H:H)</f>
        <v>300</v>
      </c>
      <c r="G4" s="13">
        <f>SUMIF(JUNHO!G:G,A4,JUNHO!H:H)</f>
        <v>300</v>
      </c>
      <c r="H4" s="13">
        <f>SUMIF(JULHO!G:G,A4,JULHO!H:H)</f>
        <v>0</v>
      </c>
      <c r="I4" s="13">
        <f>SUMIF(AGOSTO!G:G,A4,AGOSTO!H:H)</f>
        <v>0</v>
      </c>
      <c r="J4" s="13">
        <f>SUMIF(SETEMBRO!G:G,A4,SETEMBRO!H:H)</f>
        <v>0</v>
      </c>
      <c r="K4" s="13">
        <f>SUMIF(OUTUBRO!G:G,A4,OUTUBRO!H:H)</f>
        <v>0</v>
      </c>
      <c r="L4" s="13">
        <f>SUMIF(NOVEMBRO!G:G,A4,NOVEMBRO!H:H)</f>
        <v>0</v>
      </c>
      <c r="M4" s="13">
        <f>SUMIF(DEZEMBRO!G:G,A4,DEZEMBRO!H:H)</f>
        <v>0</v>
      </c>
      <c r="N4" s="14">
        <f t="shared" si="0"/>
        <v>1800</v>
      </c>
    </row>
    <row r="5" spans="1:14" x14ac:dyDescent="0.3">
      <c r="A5" s="11" t="s">
        <v>19</v>
      </c>
      <c r="B5" s="13">
        <f>SUMIF(JANEIRO!G:G,A5,JANEIRO!H:H)</f>
        <v>350</v>
      </c>
      <c r="C5" s="13">
        <f>SUMIF(FEVEREIRO!G:G,A5,FEVEREIRO!H:H)</f>
        <v>250</v>
      </c>
      <c r="D5" s="13">
        <f>SUMIF(MARÇO!G:G,A5,MARÇO!H:H)</f>
        <v>100</v>
      </c>
      <c r="E5" s="13">
        <f>SUMIF(ABRIL!G:G,A5,ABRIL!H:H)</f>
        <v>350</v>
      </c>
      <c r="F5" s="13">
        <f>SUMIF(MAIO!G:G,A5,MAIO!H:H)</f>
        <v>500</v>
      </c>
      <c r="G5" s="13">
        <f>SUMIF(JUNHO!G:G,A5,JUNHO!H:H)</f>
        <v>70</v>
      </c>
      <c r="H5" s="13">
        <f>SUMIF(JULHO!G:G,A5,JULHO!H:H)</f>
        <v>0</v>
      </c>
      <c r="I5" s="13">
        <f>SUMIF(AGOSTO!G:G,A5,AGOSTO!H:H)</f>
        <v>0</v>
      </c>
      <c r="J5" s="13">
        <f>SUMIF(SETEMBRO!G:G,A5,SETEMBRO!H:H)</f>
        <v>0</v>
      </c>
      <c r="K5" s="13">
        <f>SUMIF(OUTUBRO!G:G,A5,OUTUBRO!H:H)</f>
        <v>0</v>
      </c>
      <c r="L5" s="13">
        <f>SUMIF(NOVEMBRO!G:G,A5,NOVEMBRO!H:H)</f>
        <v>0</v>
      </c>
      <c r="M5" s="13">
        <f>SUMIF(DEZEMBRO!G:G,A5,DEZEMBRO!H:H)</f>
        <v>0</v>
      </c>
      <c r="N5" s="14">
        <f t="shared" si="0"/>
        <v>1620</v>
      </c>
    </row>
    <row r="6" spans="1:14" x14ac:dyDescent="0.3">
      <c r="A6" s="11" t="s">
        <v>20</v>
      </c>
      <c r="B6" s="13">
        <f>SUMIF(JANEIRO!G:G,A6,JANEIRO!H:H)</f>
        <v>150</v>
      </c>
      <c r="C6" s="13">
        <f>SUMIF(FEVEREIRO!G:G,A6,FEVEREIRO!H:H)</f>
        <v>150</v>
      </c>
      <c r="D6" s="13">
        <f>SUMIF(MARÇO!G:G,A6,MARÇO!H:H)</f>
        <v>200</v>
      </c>
      <c r="E6" s="13">
        <f>SUMIF(ABRIL!G:G,A6,ABRIL!H:H)</f>
        <v>150</v>
      </c>
      <c r="F6" s="13">
        <f>SUMIF(MAIO!G:G,A6,MAIO!H:H)</f>
        <v>150</v>
      </c>
      <c r="G6" s="13">
        <f>SUMIF(JUNHO!G:G,A6,JUNHO!H:H)</f>
        <v>150</v>
      </c>
      <c r="H6" s="13">
        <f>SUMIF(JULHO!G:G,A6,JULHO!H:H)</f>
        <v>0</v>
      </c>
      <c r="I6" s="13">
        <f>SUMIF(AGOSTO!G:G,A6,AGOSTO!H:H)</f>
        <v>0</v>
      </c>
      <c r="J6" s="13">
        <f>SUMIF(SETEMBRO!G:G,A6,SETEMBRO!H:H)</f>
        <v>0</v>
      </c>
      <c r="K6" s="13">
        <f>SUMIF(OUTUBRO!G:G,A6,OUTUBRO!H:H)</f>
        <v>0</v>
      </c>
      <c r="L6" s="13">
        <f>SUMIF(NOVEMBRO!G:G,A6,NOVEMBRO!H:H)</f>
        <v>0</v>
      </c>
      <c r="M6" s="13">
        <f>SUMIF(DEZEMBRO!G:G,A6,DEZEMBRO!H:H)</f>
        <v>0</v>
      </c>
      <c r="N6" s="14">
        <f t="shared" si="0"/>
        <v>950</v>
      </c>
    </row>
    <row r="7" spans="1:14" x14ac:dyDescent="0.3">
      <c r="A7" s="11" t="s">
        <v>23</v>
      </c>
      <c r="B7" s="13">
        <f>SUMIF(JANEIRO!G:G,A7,JANEIRO!H:H)</f>
        <v>100</v>
      </c>
      <c r="C7" s="13">
        <f>SUMIF(FEVEREIRO!G:G,A7,FEVEREIRO!H:H)</f>
        <v>100</v>
      </c>
      <c r="D7" s="13">
        <f>SUMIF(MARÇO!G:G,A7,MARÇO!H:H)</f>
        <v>100</v>
      </c>
      <c r="E7" s="13">
        <f>SUMIF(ABRIL!G:G,A7,ABRIL!H:H)</f>
        <v>100</v>
      </c>
      <c r="F7" s="13">
        <f>SUMIF(MAIO!G:G,A7,MAIO!H:H)</f>
        <v>100</v>
      </c>
      <c r="G7" s="13">
        <f>SUMIF(JUNHO!G:G,A7,JUNHO!H:H)</f>
        <v>100</v>
      </c>
      <c r="H7" s="13">
        <f>SUMIF(JULHO!G:G,A7,JULHO!H:H)</f>
        <v>0</v>
      </c>
      <c r="I7" s="13">
        <f>SUMIF(AGOSTO!G:G,A7,AGOSTO!H:H)</f>
        <v>0</v>
      </c>
      <c r="J7" s="13">
        <f>SUMIF(SETEMBRO!G:G,A7,SETEMBRO!H:H)</f>
        <v>0</v>
      </c>
      <c r="K7" s="13">
        <f>SUMIF(OUTUBRO!G:G,A7,OUTUBRO!H:H)</f>
        <v>0</v>
      </c>
      <c r="L7" s="13">
        <f>SUMIF(NOVEMBRO!G:G,A7,NOVEMBRO!H:H)</f>
        <v>0</v>
      </c>
      <c r="M7" s="13">
        <f>SUMIF(DEZEMBRO!G:G,A7,DEZEMBRO!H:H)</f>
        <v>0</v>
      </c>
      <c r="N7" s="14">
        <f t="shared" si="0"/>
        <v>600</v>
      </c>
    </row>
    <row r="8" spans="1:14" x14ac:dyDescent="0.3">
      <c r="A8" s="11" t="s">
        <v>24</v>
      </c>
      <c r="B8" s="13">
        <f>SUMIF(JANEIRO!G:G,A8,JANEIRO!H:H)</f>
        <v>40</v>
      </c>
      <c r="C8" s="13">
        <f>SUMIF(FEVEREIRO!G:G,A8,FEVEREIRO!H:H)</f>
        <v>40</v>
      </c>
      <c r="D8" s="13">
        <f>SUMIF(MARÇO!G:G,A8,MARÇO!H:H)</f>
        <v>40</v>
      </c>
      <c r="E8" s="13">
        <f>SUMIF(ABRIL!G:G,A8,ABRIL!H:H)</f>
        <v>40</v>
      </c>
      <c r="F8" s="13">
        <f>SUMIF(MAIO!G:G,A8,MAIO!H:H)</f>
        <v>40</v>
      </c>
      <c r="G8" s="13">
        <f>SUMIF(JUNHO!G:G,A8,JUNHO!H:H)</f>
        <v>40</v>
      </c>
      <c r="H8" s="13">
        <f>SUMIF(JULHO!G:G,A8,JULHO!H:H)</f>
        <v>0</v>
      </c>
      <c r="I8" s="13">
        <f>SUMIF(AGOSTO!G:G,A8,AGOSTO!H:H)</f>
        <v>0</v>
      </c>
      <c r="J8" s="13">
        <f>SUMIF(SETEMBRO!G:G,A8,SETEMBRO!H:H)</f>
        <v>0</v>
      </c>
      <c r="K8" s="13">
        <f>SUMIF(OUTUBRO!G:G,A8,OUTUBRO!H:H)</f>
        <v>0</v>
      </c>
      <c r="L8" s="13">
        <f>SUMIF(NOVEMBRO!G:G,A8,NOVEMBRO!H:H)</f>
        <v>0</v>
      </c>
      <c r="M8" s="13">
        <f>SUMIF(DEZEMBRO!G:G,A8,DEZEMBRO!H:H)</f>
        <v>0</v>
      </c>
      <c r="N8" s="14">
        <f t="shared" si="0"/>
        <v>240</v>
      </c>
    </row>
    <row r="9" spans="1:14" x14ac:dyDescent="0.3">
      <c r="A9" s="11" t="s">
        <v>25</v>
      </c>
      <c r="B9" s="13">
        <f>SUMIF(JANEIRO!G:G,A9,JANEIRO!H:H)</f>
        <v>52</v>
      </c>
      <c r="C9" s="13">
        <f>SUMIF(FEVEREIRO!G:G,A9,FEVEREIRO!H:H)</f>
        <v>52</v>
      </c>
      <c r="D9" s="13">
        <f>SUMIF(MARÇO!G:G,A9,MARÇO!H:H)</f>
        <v>52</v>
      </c>
      <c r="E9" s="13">
        <f>SUMIF(ABRIL!G:G,A9,ABRIL!H:H)</f>
        <v>52</v>
      </c>
      <c r="F9" s="13">
        <f>SUMIF(MAIO!G:G,A9,MAIO!H:H)</f>
        <v>52</v>
      </c>
      <c r="G9" s="13">
        <f>SUMIF(JUNHO!G:G,A9,JUNHO!H:H)</f>
        <v>52</v>
      </c>
      <c r="H9" s="13">
        <f>SUMIF(JULHO!G:G,A9,JULHO!H:H)</f>
        <v>0</v>
      </c>
      <c r="I9" s="13">
        <f>SUMIF(AGOSTO!G:G,A9,AGOSTO!H:H)</f>
        <v>0</v>
      </c>
      <c r="J9" s="13">
        <f>SUMIF(SETEMBRO!G:G,A9,SETEMBRO!H:H)</f>
        <v>0</v>
      </c>
      <c r="K9" s="13">
        <f>SUMIF(OUTUBRO!G:G,A9,OUTUBRO!H:H)</f>
        <v>0</v>
      </c>
      <c r="L9" s="13">
        <f>SUMIF(NOVEMBRO!G:G,A9,NOVEMBRO!H:H)</f>
        <v>0</v>
      </c>
      <c r="M9" s="13">
        <f>SUMIF(DEZEMBRO!G:G,A9,DEZEMBRO!H:H)</f>
        <v>0</v>
      </c>
      <c r="N9" s="14">
        <f t="shared" si="0"/>
        <v>312</v>
      </c>
    </row>
    <row r="10" spans="1:14" x14ac:dyDescent="0.3">
      <c r="A10" s="11" t="s">
        <v>30</v>
      </c>
      <c r="B10" s="13">
        <f>SUMIF(JANEIRO!G:G,A10,JANEIRO!H:H)</f>
        <v>150</v>
      </c>
      <c r="C10" s="13">
        <f>SUMIF(FEVEREIRO!G:G,A10,FEVEREIRO!H:H)</f>
        <v>200</v>
      </c>
      <c r="D10" s="13">
        <f>SUMIF(MARÇO!G:G,A10,MARÇO!H:H)</f>
        <v>125</v>
      </c>
      <c r="E10" s="13">
        <f>SUMIF(ABRIL!G:G,A10,ABRIL!H:H)</f>
        <v>150</v>
      </c>
      <c r="F10" s="13">
        <f>SUMIF(MAIO!G:G,A10,MAIO!H:H)</f>
        <v>150</v>
      </c>
      <c r="G10" s="13">
        <f>SUMIF(JUNHO!G:G,A10,JUNHO!H:H)</f>
        <v>100</v>
      </c>
      <c r="H10" s="13">
        <f>SUMIF(JULHO!G:G,A10,JULHO!H:H)</f>
        <v>0</v>
      </c>
      <c r="I10" s="13">
        <f>SUMIF(AGOSTO!G:G,A10,AGOSTO!H:H)</f>
        <v>0</v>
      </c>
      <c r="J10" s="13">
        <f>SUMIF(SETEMBRO!G:G,A10,SETEMBRO!H:H)</f>
        <v>0</v>
      </c>
      <c r="K10" s="13">
        <f>SUMIF(OUTUBRO!G:G,A10,OUTUBRO!H:H)</f>
        <v>0</v>
      </c>
      <c r="L10" s="13">
        <f>SUMIF(NOVEMBRO!G:G,A10,NOVEMBRO!H:H)</f>
        <v>0</v>
      </c>
      <c r="M10" s="13">
        <f>SUMIF(DEZEMBRO!G:G,A10,DEZEMBRO!H:H)</f>
        <v>0</v>
      </c>
      <c r="N10" s="14">
        <f t="shared" si="0"/>
        <v>875</v>
      </c>
    </row>
    <row r="11" spans="1:14" x14ac:dyDescent="0.3">
      <c r="A11" s="11" t="s">
        <v>32</v>
      </c>
      <c r="B11" s="13">
        <f>SUMIF(JANEIRO!G:G,A11,JANEIRO!H:H)</f>
        <v>200</v>
      </c>
      <c r="C11" s="13">
        <f>SUMIF(FEVEREIRO!G:G,A11,FEVEREIRO!H:H)</f>
        <v>200</v>
      </c>
      <c r="D11" s="13">
        <f>SUMIF(MARÇO!G:G,A11,MARÇO!H:H)</f>
        <v>200</v>
      </c>
      <c r="E11" s="13">
        <f>SUMIF(ABRIL!G:G,A11,ABRIL!H:H)</f>
        <v>200</v>
      </c>
      <c r="F11" s="13">
        <f>SUMIF(MAIO!G:G,A11,MAIO!H:H)</f>
        <v>200</v>
      </c>
      <c r="G11" s="13">
        <f>SUMIF(JUNHO!G:G,A11,JUNHO!H:H)</f>
        <v>200</v>
      </c>
      <c r="H11" s="13">
        <f>SUMIF(JULHO!G:G,A11,JULHO!H:H)</f>
        <v>0</v>
      </c>
      <c r="I11" s="13">
        <f>SUMIF(AGOSTO!G:G,A11,AGOSTO!H:H)</f>
        <v>0</v>
      </c>
      <c r="J11" s="13">
        <f>SUMIF(SETEMBRO!G:G,A11,SETEMBRO!H:H)</f>
        <v>0</v>
      </c>
      <c r="K11" s="13">
        <f>SUMIF(OUTUBRO!G:G,A11,OUTUBRO!H:H)</f>
        <v>0</v>
      </c>
      <c r="L11" s="13">
        <f>SUMIF(NOVEMBRO!G:G,A11,NOVEMBRO!H:H)</f>
        <v>0</v>
      </c>
      <c r="M11" s="13">
        <f>SUMIF(DEZEMBRO!G:G,A11,DEZEMBRO!H:H)</f>
        <v>0</v>
      </c>
      <c r="N11" s="14">
        <f t="shared" si="0"/>
        <v>1200</v>
      </c>
    </row>
    <row r="12" spans="1:14" x14ac:dyDescent="0.3">
      <c r="A12" s="11" t="s">
        <v>33</v>
      </c>
      <c r="B12" s="13">
        <f>SUMIF(JANEIRO!G:G,A12,JANEIRO!H:H)</f>
        <v>30</v>
      </c>
      <c r="C12" s="13">
        <f>SUMIF(FEVEREIRO!G:G,A12,FEVEREIRO!H:H)</f>
        <v>30</v>
      </c>
      <c r="D12" s="13">
        <f>SUMIF(MARÇO!G:G,A12,MARÇO!H:H)</f>
        <v>30</v>
      </c>
      <c r="E12" s="13">
        <f>SUMIF(ABRIL!G:G,A12,ABRIL!H:H)</f>
        <v>30</v>
      </c>
      <c r="F12" s="13">
        <f>SUMIF(MAIO!G:G,A12,MAIO!H:H)</f>
        <v>30</v>
      </c>
      <c r="G12" s="13">
        <f>SUMIF(JUNHO!G:G,A12,JUNHO!H:H)</f>
        <v>30</v>
      </c>
      <c r="H12" s="13">
        <f>SUMIF(JULHO!G:G,A12,JULHO!H:H)</f>
        <v>0</v>
      </c>
      <c r="I12" s="13">
        <f>SUMIF(AGOSTO!G:G,A12,AGOSTO!H:H)</f>
        <v>0</v>
      </c>
      <c r="J12" s="13">
        <f>SUMIF(SETEMBRO!G:G,A12,SETEMBRO!H:H)</f>
        <v>0</v>
      </c>
      <c r="K12" s="13">
        <f>SUMIF(OUTUBRO!G:G,A12,OUTUBRO!H:H)</f>
        <v>0</v>
      </c>
      <c r="L12" s="13">
        <f>SUMIF(NOVEMBRO!G:G,A12,NOVEMBRO!H:H)</f>
        <v>0</v>
      </c>
      <c r="M12" s="13">
        <f>SUMIF(DEZEMBRO!G:G,A12,DEZEMBRO!H:H)</f>
        <v>0</v>
      </c>
      <c r="N12" s="14">
        <f t="shared" si="0"/>
        <v>180</v>
      </c>
    </row>
    <row r="13" spans="1:14" x14ac:dyDescent="0.3">
      <c r="A13" s="11"/>
      <c r="B13" s="13">
        <f>SUMIF(JANEIRO!G:G,A13,JANEIRO!H:H)</f>
        <v>0</v>
      </c>
      <c r="C13" s="13">
        <f>SUMIF(FEVEREIRO!G:G,A13,FEVEREIRO!H:H)</f>
        <v>0</v>
      </c>
      <c r="D13" s="13">
        <f>SUMIF(MARÇO!G:G,A13,MARÇO!H:H)</f>
        <v>0</v>
      </c>
      <c r="E13" s="13">
        <f>SUMIF(ABRIL!G:G,A13,ABRIL!H:H)</f>
        <v>0</v>
      </c>
      <c r="F13" s="13">
        <f>SUMIF(MAIO!G:G,A13,MAIO!H:H)</f>
        <v>0</v>
      </c>
      <c r="G13" s="13">
        <f>SUMIF(JUNHO!G:G,A13,JUNHO!H:H)</f>
        <v>0</v>
      </c>
      <c r="H13" s="13">
        <f>SUMIF(JULHO!G:G,A13,JULHO!H:H)</f>
        <v>0</v>
      </c>
      <c r="I13" s="13">
        <f>SUMIF(AGOSTO!G:G,A13,AGOSTO!H:H)</f>
        <v>0</v>
      </c>
      <c r="J13" s="13">
        <f>SUMIF(SETEMBRO!G:G,A13,SETEMBRO!H:H)</f>
        <v>0</v>
      </c>
      <c r="K13" s="13">
        <f>SUMIF(OUTUBRO!G:G,A13,OUTUBRO!H:H)</f>
        <v>0</v>
      </c>
      <c r="L13" s="13">
        <f>SUMIF(NOVEMBRO!G:G,A13,NOVEMBRO!H:H)</f>
        <v>0</v>
      </c>
      <c r="M13" s="13">
        <f>SUMIF(DEZEMBRO!G:G,A13,DEZEMBRO!H:H)</f>
        <v>0</v>
      </c>
      <c r="N13" s="14">
        <f t="shared" si="0"/>
        <v>0</v>
      </c>
    </row>
    <row r="14" spans="1:14" x14ac:dyDescent="0.3">
      <c r="A14" s="11"/>
      <c r="B14" s="13">
        <f>SUMIF(JANEIRO!G:G,A14,JANEIRO!H:H)</f>
        <v>0</v>
      </c>
      <c r="C14" s="13">
        <f>SUMIF(FEVEREIRO!G:G,A14,FEVEREIRO!H:H)</f>
        <v>0</v>
      </c>
      <c r="D14" s="13">
        <f>SUMIF(MARÇO!G:G,A14,MARÇO!H:H)</f>
        <v>0</v>
      </c>
      <c r="E14" s="13">
        <f>SUMIF(ABRIL!G:G,A14,ABRIL!H:H)</f>
        <v>0</v>
      </c>
      <c r="F14" s="13">
        <f>SUMIF(MAIO!G:G,A14,MAIO!H:H)</f>
        <v>0</v>
      </c>
      <c r="G14" s="13">
        <f>SUMIF(JUNHO!G:G,A14,JUNHO!H:H)</f>
        <v>0</v>
      </c>
      <c r="H14" s="13">
        <f>SUMIF(JULHO!G:G,A14,JULHO!H:H)</f>
        <v>0</v>
      </c>
      <c r="I14" s="13">
        <f>SUMIF(AGOSTO!G:G,A14,AGOSTO!H:H)</f>
        <v>0</v>
      </c>
      <c r="J14" s="13">
        <f>SUMIF(SETEMBRO!G:G,A14,SETEMBRO!H:H)</f>
        <v>0</v>
      </c>
      <c r="K14" s="13">
        <f>SUMIF(OUTUBRO!G:G,A14,OUTUBRO!H:H)</f>
        <v>0</v>
      </c>
      <c r="L14" s="13">
        <f>SUMIF(NOVEMBRO!G:G,A14,NOVEMBRO!H:H)</f>
        <v>0</v>
      </c>
      <c r="M14" s="13">
        <f>SUMIF(DEZEMBRO!G:G,A14,DEZEMBRO!H:H)</f>
        <v>0</v>
      </c>
      <c r="N14" s="14">
        <f t="shared" si="0"/>
        <v>0</v>
      </c>
    </row>
    <row r="15" spans="1:14" x14ac:dyDescent="0.3">
      <c r="A15" s="11"/>
      <c r="B15" s="13">
        <f>SUMIF(JANEIRO!G:G,A15,JANEIRO!H:H)</f>
        <v>0</v>
      </c>
      <c r="C15" s="13">
        <f>SUMIF(FEVEREIRO!G:G,A15,FEVEREIRO!H:H)</f>
        <v>0</v>
      </c>
      <c r="D15" s="13">
        <f>SUMIF(MARÇO!G:G,A15,MARÇO!H:H)</f>
        <v>0</v>
      </c>
      <c r="E15" s="13">
        <f>SUMIF(ABRIL!G:G,A15,ABRIL!H:H)</f>
        <v>0</v>
      </c>
      <c r="F15" s="13">
        <f>SUMIF(MAIO!G:G,A15,MAIO!H:H)</f>
        <v>0</v>
      </c>
      <c r="G15" s="13">
        <f>SUMIF(JUNHO!G:G,A15,JUNHO!H:H)</f>
        <v>0</v>
      </c>
      <c r="H15" s="13">
        <f>SUMIF(JULHO!G:G,A15,JULHO!H:H)</f>
        <v>0</v>
      </c>
      <c r="I15" s="13">
        <f>SUMIF(AGOSTO!G:G,A15,AGOSTO!H:H)</f>
        <v>0</v>
      </c>
      <c r="J15" s="13">
        <f>SUMIF(SETEMBRO!G:G,A15,SETEMBRO!H:H)</f>
        <v>0</v>
      </c>
      <c r="K15" s="13">
        <f>SUMIF(OUTUBRO!G:G,A15,OUTUBRO!H:H)</f>
        <v>0</v>
      </c>
      <c r="L15" s="13">
        <f>SUMIF(NOVEMBRO!G:G,A15,NOVEMBRO!H:H)</f>
        <v>0</v>
      </c>
      <c r="M15" s="13">
        <f>SUMIF(DEZEMBRO!G:G,A15,DEZEMBRO!H:H)</f>
        <v>0</v>
      </c>
      <c r="N15" s="14">
        <f t="shared" si="0"/>
        <v>0</v>
      </c>
    </row>
    <row r="16" spans="1:14" x14ac:dyDescent="0.3">
      <c r="A16" s="11"/>
      <c r="B16" s="13">
        <f>SUMIF(JANEIRO!G:G,A16,JANEIRO!H:H)</f>
        <v>0</v>
      </c>
      <c r="C16" s="13">
        <f>SUMIF(FEVEREIRO!G:G,A16,FEVEREIRO!H:H)</f>
        <v>0</v>
      </c>
      <c r="D16" s="13">
        <f>SUMIF(MARÇO!G:G,A16,MARÇO!H:H)</f>
        <v>0</v>
      </c>
      <c r="E16" s="13">
        <f>SUMIF(ABRIL!G:G,A16,ABRIL!H:H)</f>
        <v>0</v>
      </c>
      <c r="F16" s="13">
        <f>SUMIF(MAIO!G:G,A16,MAIO!H:H)</f>
        <v>0</v>
      </c>
      <c r="G16" s="13">
        <f>SUMIF(JUNHO!G:G,A16,JUNHO!H:H)</f>
        <v>0</v>
      </c>
      <c r="H16" s="13">
        <f>SUMIF(JULHO!G:G,A16,JULHO!H:H)</f>
        <v>0</v>
      </c>
      <c r="I16" s="13">
        <f>SUMIF(AGOSTO!G:G,A16,AGOSTO!H:H)</f>
        <v>0</v>
      </c>
      <c r="J16" s="13">
        <f>SUMIF(SETEMBRO!G:G,A16,SETEMBRO!H:H)</f>
        <v>0</v>
      </c>
      <c r="K16" s="13">
        <f>SUMIF(OUTUBRO!G:G,A16,OUTUBRO!H:H)</f>
        <v>0</v>
      </c>
      <c r="L16" s="13">
        <f>SUMIF(NOVEMBRO!G:G,A16,NOVEMBRO!H:H)</f>
        <v>0</v>
      </c>
      <c r="M16" s="13">
        <f>SUMIF(DEZEMBRO!G:G,A16,DEZEMBRO!H:H)</f>
        <v>0</v>
      </c>
      <c r="N16" s="14">
        <f t="shared" si="0"/>
        <v>0</v>
      </c>
    </row>
    <row r="17" spans="1:14" x14ac:dyDescent="0.3">
      <c r="A17" s="11"/>
      <c r="B17" s="13">
        <f>SUMIF(JANEIRO!G:G,A17,JANEIRO!H:H)</f>
        <v>0</v>
      </c>
      <c r="C17" s="13">
        <f>SUMIF(FEVEREIRO!G:G,A17,FEVEREIRO!H:H)</f>
        <v>0</v>
      </c>
      <c r="D17" s="13">
        <f>SUMIF(MARÇO!G:G,A17,MARÇO!H:H)</f>
        <v>0</v>
      </c>
      <c r="E17" s="13">
        <f>SUMIF(ABRIL!G:G,A17,ABRIL!H:H)</f>
        <v>0</v>
      </c>
      <c r="F17" s="13">
        <f>SUMIF(MAIO!G:G,A17,MAIO!H:H)</f>
        <v>0</v>
      </c>
      <c r="G17" s="13">
        <f>SUMIF(JUNHO!G:G,A17,JUNHO!H:H)</f>
        <v>0</v>
      </c>
      <c r="H17" s="13">
        <f>SUMIF(JULHO!G:G,A17,JULHO!H:H)</f>
        <v>0</v>
      </c>
      <c r="I17" s="13">
        <f>SUMIF(AGOSTO!G:G,A17,AGOSTO!H:H)</f>
        <v>0</v>
      </c>
      <c r="J17" s="13">
        <f>SUMIF(SETEMBRO!G:G,A17,SETEMBRO!H:H)</f>
        <v>0</v>
      </c>
      <c r="K17" s="13">
        <f>SUMIF(OUTUBRO!G:G,A17,OUTUBRO!H:H)</f>
        <v>0</v>
      </c>
      <c r="L17" s="13">
        <f>SUMIF(NOVEMBRO!G:G,A17,NOVEMBRO!H:H)</f>
        <v>0</v>
      </c>
      <c r="M17" s="13">
        <f>SUMIF(DEZEMBRO!G:G,A17,DEZEMBRO!H:H)</f>
        <v>0</v>
      </c>
      <c r="N17" s="14">
        <f t="shared" si="0"/>
        <v>0</v>
      </c>
    </row>
    <row r="18" spans="1:14" x14ac:dyDescent="0.3">
      <c r="A18" s="11"/>
      <c r="B18" s="13">
        <f>SUMIF(JANEIRO!G:G,A18,JANEIRO!H:H)</f>
        <v>0</v>
      </c>
      <c r="C18" s="13">
        <f>SUMIF(FEVEREIRO!G:G,A18,FEVEREIRO!H:H)</f>
        <v>0</v>
      </c>
      <c r="D18" s="13">
        <f>SUMIF(MARÇO!G:G,A18,MARÇO!H:H)</f>
        <v>0</v>
      </c>
      <c r="E18" s="13">
        <f>SUMIF(ABRIL!G:G,A18,ABRIL!H:H)</f>
        <v>0</v>
      </c>
      <c r="F18" s="13">
        <f>SUMIF(MAIO!G:G,A18,MAIO!H:H)</f>
        <v>0</v>
      </c>
      <c r="G18" s="13">
        <f>SUMIF(JUNHO!G:G,A18,JUNHO!H:H)</f>
        <v>0</v>
      </c>
      <c r="H18" s="13">
        <f>SUMIF(JULHO!G:G,A18,JULHO!H:H)</f>
        <v>0</v>
      </c>
      <c r="I18" s="13">
        <f>SUMIF(AGOSTO!G:G,A18,AGOSTO!H:H)</f>
        <v>0</v>
      </c>
      <c r="J18" s="13">
        <f>SUMIF(SETEMBRO!G:G,A18,SETEMBRO!H:H)</f>
        <v>0</v>
      </c>
      <c r="K18" s="13">
        <f>SUMIF(OUTUBRO!G:G,A18,OUTUBRO!H:H)</f>
        <v>0</v>
      </c>
      <c r="L18" s="13">
        <f>SUMIF(NOVEMBRO!G:G,A18,NOVEMBRO!H:H)</f>
        <v>0</v>
      </c>
      <c r="M18" s="13">
        <f>SUMIF(DEZEMBRO!G:G,A18,DEZEMBRO!H:H)</f>
        <v>0</v>
      </c>
      <c r="N18" s="14">
        <f t="shared" si="0"/>
        <v>0</v>
      </c>
    </row>
    <row r="19" spans="1:14" x14ac:dyDescent="0.3">
      <c r="A19" s="11"/>
      <c r="B19" s="13">
        <f>SUMIF(JANEIRO!G:G,A19,JANEIRO!H:H)</f>
        <v>0</v>
      </c>
      <c r="C19" s="13">
        <f>SUMIF(FEVEREIRO!G:G,A19,FEVEREIRO!H:H)</f>
        <v>0</v>
      </c>
      <c r="D19" s="13">
        <f>SUMIF(MARÇO!G:G,A19,MARÇO!H:H)</f>
        <v>0</v>
      </c>
      <c r="E19" s="13">
        <f>SUMIF(ABRIL!G:G,A19,ABRIL!H:H)</f>
        <v>0</v>
      </c>
      <c r="F19" s="13">
        <f>SUMIF(MAIO!G:G,A19,MAIO!H:H)</f>
        <v>0</v>
      </c>
      <c r="G19" s="13">
        <f>SUMIF(JUNHO!G:G,A19,JUNHO!H:H)</f>
        <v>0</v>
      </c>
      <c r="H19" s="13">
        <f>SUMIF(JULHO!G:G,A19,JULHO!H:H)</f>
        <v>0</v>
      </c>
      <c r="I19" s="13">
        <f>SUMIF(AGOSTO!G:G,A19,AGOSTO!H:H)</f>
        <v>0</v>
      </c>
      <c r="J19" s="13">
        <f>SUMIF(SETEMBRO!G:G,A19,SETEMBRO!H:H)</f>
        <v>0</v>
      </c>
      <c r="K19" s="13">
        <f>SUMIF(OUTUBRO!G:G,A19,OUTUBRO!H:H)</f>
        <v>0</v>
      </c>
      <c r="L19" s="13">
        <f>SUMIF(NOVEMBRO!G:G,A19,NOVEMBRO!H:H)</f>
        <v>0</v>
      </c>
      <c r="M19" s="13">
        <f>SUMIF(DEZEMBRO!G:G,A19,DEZEMBRO!H:H)</f>
        <v>0</v>
      </c>
      <c r="N19" s="14">
        <f t="shared" si="0"/>
        <v>0</v>
      </c>
    </row>
    <row r="20" spans="1:14" x14ac:dyDescent="0.3">
      <c r="A20" s="11"/>
      <c r="B20" s="13">
        <f>SUMIF(JANEIRO!G:G,A20,JANEIRO!H:H)</f>
        <v>0</v>
      </c>
      <c r="C20" s="13">
        <f>SUMIF(FEVEREIRO!G:G,A20,FEVEREIRO!H:H)</f>
        <v>0</v>
      </c>
      <c r="D20" s="13">
        <f>SUMIF(MARÇO!G:G,A20,MARÇO!H:H)</f>
        <v>0</v>
      </c>
      <c r="E20" s="13">
        <f>SUMIF(ABRIL!G:G,A20,ABRIL!H:H)</f>
        <v>0</v>
      </c>
      <c r="F20" s="13">
        <f>SUMIF(MAIO!G:G,A20,MAIO!H:H)</f>
        <v>0</v>
      </c>
      <c r="G20" s="13">
        <f>SUMIF(JUNHO!G:G,A20,JUNHO!H:H)</f>
        <v>0</v>
      </c>
      <c r="H20" s="13">
        <f>SUMIF(JULHO!G:G,A20,JULHO!H:H)</f>
        <v>0</v>
      </c>
      <c r="I20" s="13">
        <f>SUMIF(AGOSTO!G:G,A20,AGOSTO!H:H)</f>
        <v>0</v>
      </c>
      <c r="J20" s="13">
        <f>SUMIF(SETEMBRO!G:G,A20,SETEMBRO!H:H)</f>
        <v>0</v>
      </c>
      <c r="K20" s="13">
        <f>SUMIF(OUTUBRO!G:G,A20,OUTUBRO!H:H)</f>
        <v>0</v>
      </c>
      <c r="L20" s="13">
        <f>SUMIF(NOVEMBRO!G:G,A20,NOVEMBRO!H:H)</f>
        <v>0</v>
      </c>
      <c r="M20" s="13">
        <f>SUMIF(DEZEMBRO!G:G,A20,DEZEMBRO!H:H)</f>
        <v>0</v>
      </c>
      <c r="N20" s="14">
        <f t="shared" si="0"/>
        <v>0</v>
      </c>
    </row>
    <row r="21" spans="1:14" x14ac:dyDescent="0.3">
      <c r="A21" s="11"/>
      <c r="B21" s="13">
        <f>SUMIF(JANEIRO!G:G,A21,JANEIRO!H:H)</f>
        <v>0</v>
      </c>
      <c r="C21" s="13">
        <f>SUMIF(FEVEREIRO!G:G,A21,FEVEREIRO!H:H)</f>
        <v>0</v>
      </c>
      <c r="D21" s="13">
        <f>SUMIF(MARÇO!G:G,A21,MARÇO!H:H)</f>
        <v>0</v>
      </c>
      <c r="E21" s="13">
        <f>SUMIF(ABRIL!G:G,A21,ABRIL!H:H)</f>
        <v>0</v>
      </c>
      <c r="F21" s="13">
        <f>SUMIF(MAIO!G:G,A21,MAIO!H:H)</f>
        <v>0</v>
      </c>
      <c r="G21" s="13">
        <f>SUMIF(JUNHO!G:G,A21,JUNHO!H:H)</f>
        <v>0</v>
      </c>
      <c r="H21" s="13">
        <f>SUMIF(JULHO!G:G,A21,JULHO!H:H)</f>
        <v>0</v>
      </c>
      <c r="I21" s="13">
        <f>SUMIF(AGOSTO!G:G,A21,AGOSTO!H:H)</f>
        <v>0</v>
      </c>
      <c r="J21" s="13">
        <f>SUMIF(SETEMBRO!G:G,A21,SETEMBRO!H:H)</f>
        <v>0</v>
      </c>
      <c r="K21" s="13">
        <f>SUMIF(OUTUBRO!G:G,A21,OUTUBRO!H:H)</f>
        <v>0</v>
      </c>
      <c r="L21" s="13">
        <f>SUMIF(NOVEMBRO!G:G,A21,NOVEMBRO!H:H)</f>
        <v>0</v>
      </c>
      <c r="M21" s="13">
        <f>SUMIF(DEZEMBRO!G:G,A21,DEZEMBRO!H:H)</f>
        <v>0</v>
      </c>
      <c r="N21" s="14">
        <f t="shared" si="0"/>
        <v>0</v>
      </c>
    </row>
    <row r="22" spans="1:14" x14ac:dyDescent="0.3">
      <c r="A22" s="11"/>
      <c r="B22" s="13">
        <f>SUMIF(JANEIRO!G:G,A22,JANEIRO!H:H)</f>
        <v>0</v>
      </c>
      <c r="C22" s="13">
        <f>SUMIF(FEVEREIRO!G:G,A22,FEVEREIRO!H:H)</f>
        <v>0</v>
      </c>
      <c r="D22" s="13">
        <f>SUMIF(MARÇO!G:G,A22,MARÇO!H:H)</f>
        <v>0</v>
      </c>
      <c r="E22" s="13">
        <f>SUMIF(ABRIL!G:G,A22,ABRIL!H:H)</f>
        <v>0</v>
      </c>
      <c r="F22" s="13">
        <f>SUMIF(MAIO!G:G,A22,MAIO!H:H)</f>
        <v>0</v>
      </c>
      <c r="G22" s="13">
        <f>SUMIF(JUNHO!G:G,A22,JUNHO!H:H)</f>
        <v>0</v>
      </c>
      <c r="H22" s="13">
        <f>SUMIF(JULHO!G:G,A22,JULHO!H:H)</f>
        <v>0</v>
      </c>
      <c r="I22" s="13">
        <f>SUMIF(AGOSTO!G:G,A22,AGOSTO!H:H)</f>
        <v>0</v>
      </c>
      <c r="J22" s="13">
        <f>SUMIF(SETEMBRO!G:G,A22,SETEMBRO!H:H)</f>
        <v>0</v>
      </c>
      <c r="K22" s="13">
        <f>SUMIF(OUTUBRO!G:G,A22,OUTUBRO!H:H)</f>
        <v>0</v>
      </c>
      <c r="L22" s="13">
        <f>SUMIF(NOVEMBRO!G:G,A22,NOVEMBRO!H:H)</f>
        <v>0</v>
      </c>
      <c r="M22" s="13">
        <f>SUMIF(DEZEMBRO!G:G,A22,DEZEMBRO!H:H)</f>
        <v>0</v>
      </c>
      <c r="N22" s="14">
        <f t="shared" si="0"/>
        <v>0</v>
      </c>
    </row>
    <row r="23" spans="1:14" x14ac:dyDescent="0.3">
      <c r="A23" s="11"/>
      <c r="B23" s="13">
        <f>SUMIF(JANEIRO!G:G,A23,JANEIRO!H:H)</f>
        <v>0</v>
      </c>
      <c r="C23" s="13">
        <f>SUMIF(FEVEREIRO!G:G,A23,FEVEREIRO!H:H)</f>
        <v>0</v>
      </c>
      <c r="D23" s="13">
        <f>SUMIF(MARÇO!G:G,A23,MARÇO!H:H)</f>
        <v>0</v>
      </c>
      <c r="E23" s="13">
        <f>SUMIF(ABRIL!G:G,A23,ABRIL!H:H)</f>
        <v>0</v>
      </c>
      <c r="F23" s="13">
        <f>SUMIF(MAIO!G:G,A23,MAIO!H:H)</f>
        <v>0</v>
      </c>
      <c r="G23" s="13">
        <f>SUMIF(JUNHO!G:G,A23,JUNHO!H:H)</f>
        <v>0</v>
      </c>
      <c r="H23" s="13">
        <f>SUMIF(JULHO!G:G,A23,JULHO!H:H)</f>
        <v>0</v>
      </c>
      <c r="I23" s="13">
        <f>SUMIF(AGOSTO!G:G,A23,AGOSTO!H:H)</f>
        <v>0</v>
      </c>
      <c r="J23" s="13">
        <f>SUMIF(SETEMBRO!G:G,A23,SETEMBRO!H:H)</f>
        <v>0</v>
      </c>
      <c r="K23" s="13">
        <f>SUMIF(OUTUBRO!G:G,A23,OUTUBRO!H:H)</f>
        <v>0</v>
      </c>
      <c r="L23" s="13">
        <f>SUMIF(NOVEMBRO!G:G,A23,NOVEMBRO!H:H)</f>
        <v>0</v>
      </c>
      <c r="M23" s="13">
        <f>SUMIF(DEZEMBRO!G:G,A23,DEZEMBRO!H:H)</f>
        <v>0</v>
      </c>
      <c r="N23" s="14">
        <f t="shared" si="0"/>
        <v>0</v>
      </c>
    </row>
    <row r="24" spans="1:14" x14ac:dyDescent="0.3">
      <c r="A24" s="11"/>
      <c r="B24" s="13">
        <f>SUMIF(JANEIRO!G:G,A24,JANEIRO!H:H)</f>
        <v>0</v>
      </c>
      <c r="C24" s="13">
        <f>SUMIF(FEVEREIRO!G:G,A24,FEVEREIRO!H:H)</f>
        <v>0</v>
      </c>
      <c r="D24" s="13">
        <f>SUMIF(MARÇO!G:G,A24,MARÇO!H:H)</f>
        <v>0</v>
      </c>
      <c r="E24" s="13">
        <f>SUMIF(ABRIL!G:G,A24,ABRIL!H:H)</f>
        <v>0</v>
      </c>
      <c r="F24" s="13">
        <f>SUMIF(MAIO!G:G,A24,MAIO!H:H)</f>
        <v>0</v>
      </c>
      <c r="G24" s="13">
        <f>SUMIF(JUNHO!G:G,A24,JUNHO!H:H)</f>
        <v>0</v>
      </c>
      <c r="H24" s="13">
        <f>SUMIF(JULHO!G:G,A24,JULHO!H:H)</f>
        <v>0</v>
      </c>
      <c r="I24" s="13">
        <f>SUMIF(AGOSTO!G:G,A24,AGOSTO!H:H)</f>
        <v>0</v>
      </c>
      <c r="J24" s="13">
        <f>SUMIF(SETEMBRO!G:G,A24,SETEMBRO!H:H)</f>
        <v>0</v>
      </c>
      <c r="K24" s="13">
        <f>SUMIF(OUTUBRO!G:G,A24,OUTUBRO!H:H)</f>
        <v>0</v>
      </c>
      <c r="L24" s="13">
        <f>SUMIF(NOVEMBRO!G:G,A24,NOVEMBRO!H:H)</f>
        <v>0</v>
      </c>
      <c r="M24" s="13">
        <f>SUMIF(DEZEMBRO!G:G,A24,DEZEMBRO!H:H)</f>
        <v>0</v>
      </c>
      <c r="N24" s="14">
        <f t="shared" si="0"/>
        <v>0</v>
      </c>
    </row>
    <row r="25" spans="1:14" x14ac:dyDescent="0.3">
      <c r="A25" s="11"/>
      <c r="B25" s="13">
        <f>SUMIF(JANEIRO!G:G,A25,JANEIRO!H:H)</f>
        <v>0</v>
      </c>
      <c r="C25" s="13">
        <f>SUMIF(FEVEREIRO!G:G,A25,FEVEREIRO!H:H)</f>
        <v>0</v>
      </c>
      <c r="D25" s="13">
        <f>SUMIF(MARÇO!G:G,A25,MARÇO!H:H)</f>
        <v>0</v>
      </c>
      <c r="E25" s="13">
        <f>SUMIF(ABRIL!G:G,A25,ABRIL!H:H)</f>
        <v>0</v>
      </c>
      <c r="F25" s="13">
        <f>SUMIF(MAIO!G:G,A25,MAIO!H:H)</f>
        <v>0</v>
      </c>
      <c r="G25" s="13">
        <f>SUMIF(JUNHO!G:G,A25,JUNHO!H:H)</f>
        <v>0</v>
      </c>
      <c r="H25" s="13">
        <f>SUMIF(JULHO!G:G,A25,JULHO!H:H)</f>
        <v>0</v>
      </c>
      <c r="I25" s="13">
        <f>SUMIF(AGOSTO!G:G,A25,AGOSTO!H:H)</f>
        <v>0</v>
      </c>
      <c r="J25" s="13">
        <f>SUMIF(SETEMBRO!G:G,A25,SETEMBRO!H:H)</f>
        <v>0</v>
      </c>
      <c r="K25" s="13">
        <f>SUMIF(OUTUBRO!G:G,A25,OUTUBRO!H:H)</f>
        <v>0</v>
      </c>
      <c r="L25" s="13">
        <f>SUMIF(NOVEMBRO!G:G,A25,NOVEMBRO!H:H)</f>
        <v>0</v>
      </c>
      <c r="M25" s="13">
        <f>SUMIF(DEZEMBRO!G:G,A25,DEZEMBRO!H:H)</f>
        <v>0</v>
      </c>
      <c r="N25" s="14">
        <f t="shared" si="0"/>
        <v>0</v>
      </c>
    </row>
    <row r="26" spans="1:14" x14ac:dyDescent="0.3">
      <c r="A26" s="11"/>
      <c r="B26" s="13">
        <f>SUMIF(JANEIRO!G:G,A26,JANEIRO!H:H)</f>
        <v>0</v>
      </c>
      <c r="C26" s="13">
        <f>SUMIF(FEVEREIRO!G:G,A26,FEVEREIRO!H:H)</f>
        <v>0</v>
      </c>
      <c r="D26" s="13">
        <f>SUMIF(MARÇO!G:G,A26,MARÇO!H:H)</f>
        <v>0</v>
      </c>
      <c r="E26" s="13">
        <f>SUMIF(ABRIL!G:G,A26,ABRIL!H:H)</f>
        <v>0</v>
      </c>
      <c r="F26" s="13">
        <f>SUMIF(MAIO!G:G,A26,MAIO!H:H)</f>
        <v>0</v>
      </c>
      <c r="G26" s="13">
        <f>SUMIF(JUNHO!G:G,A26,JUNHO!H:H)</f>
        <v>0</v>
      </c>
      <c r="H26" s="13">
        <f>SUMIF(JULHO!G:G,A26,JULHO!H:H)</f>
        <v>0</v>
      </c>
      <c r="I26" s="13">
        <f>SUMIF(AGOSTO!G:G,A26,AGOSTO!H:H)</f>
        <v>0</v>
      </c>
      <c r="J26" s="13">
        <f>SUMIF(SETEMBRO!G:G,A26,SETEMBRO!H:H)</f>
        <v>0</v>
      </c>
      <c r="K26" s="13">
        <f>SUMIF(OUTUBRO!G:G,A26,OUTUBRO!H:H)</f>
        <v>0</v>
      </c>
      <c r="L26" s="13">
        <f>SUMIF(NOVEMBRO!G:G,A26,NOVEMBRO!H:H)</f>
        <v>0</v>
      </c>
      <c r="M26" s="13">
        <f>SUMIF(DEZEMBRO!G:G,A26,DEZEMBRO!H:H)</f>
        <v>0</v>
      </c>
      <c r="N26" s="14">
        <f t="shared" si="0"/>
        <v>0</v>
      </c>
    </row>
    <row r="27" spans="1:14" x14ac:dyDescent="0.3">
      <c r="A27" s="11"/>
      <c r="B27" s="13">
        <f>SUMIF(JANEIRO!G:G,A27,JANEIRO!H:H)</f>
        <v>0</v>
      </c>
      <c r="C27" s="13">
        <f>SUMIF(FEVEREIRO!G:G,A27,FEVEREIRO!H:H)</f>
        <v>0</v>
      </c>
      <c r="D27" s="13">
        <f>SUMIF(MARÇO!G:G,A27,MARÇO!H:H)</f>
        <v>0</v>
      </c>
      <c r="E27" s="13">
        <f>SUMIF(ABRIL!G:G,A27,ABRIL!H:H)</f>
        <v>0</v>
      </c>
      <c r="F27" s="13">
        <f>SUMIF(MAIO!G:G,A27,MAIO!H:H)</f>
        <v>0</v>
      </c>
      <c r="G27" s="13">
        <f>SUMIF(JUNHO!G:G,A27,JUNHO!H:H)</f>
        <v>0</v>
      </c>
      <c r="H27" s="13">
        <f>SUMIF(JULHO!G:G,A27,JULHO!H:H)</f>
        <v>0</v>
      </c>
      <c r="I27" s="13">
        <f>SUMIF(AGOSTO!G:G,A27,AGOSTO!H:H)</f>
        <v>0</v>
      </c>
      <c r="J27" s="13">
        <f>SUMIF(SETEMBRO!G:G,A27,SETEMBRO!H:H)</f>
        <v>0</v>
      </c>
      <c r="K27" s="13">
        <f>SUMIF(OUTUBRO!G:G,A27,OUTUBRO!H:H)</f>
        <v>0</v>
      </c>
      <c r="L27" s="13">
        <f>SUMIF(NOVEMBRO!G:G,A27,NOVEMBRO!H:H)</f>
        <v>0</v>
      </c>
      <c r="M27" s="13">
        <f>SUMIF(DEZEMBRO!G:G,A27,DEZEMBRO!H:H)</f>
        <v>0</v>
      </c>
      <c r="N27" s="14">
        <f t="shared" si="0"/>
        <v>0</v>
      </c>
    </row>
    <row r="28" spans="1:14" x14ac:dyDescent="0.3">
      <c r="A28" s="11"/>
      <c r="B28" s="13">
        <f>SUMIF(JANEIRO!G:G,A28,JANEIRO!H:H)</f>
        <v>0</v>
      </c>
      <c r="C28" s="13">
        <f>SUMIF(FEVEREIRO!G:G,A28,FEVEREIRO!H:H)</f>
        <v>0</v>
      </c>
      <c r="D28" s="13">
        <f>SUMIF(MARÇO!G:G,A28,MARÇO!H:H)</f>
        <v>0</v>
      </c>
      <c r="E28" s="13">
        <f>SUMIF(ABRIL!G:G,A28,ABRIL!H:H)</f>
        <v>0</v>
      </c>
      <c r="F28" s="13">
        <f>SUMIF(MAIO!G:G,A28,MAIO!H:H)</f>
        <v>0</v>
      </c>
      <c r="G28" s="13">
        <f>SUMIF(JUNHO!G:G,A28,JUNHO!H:H)</f>
        <v>0</v>
      </c>
      <c r="H28" s="13">
        <f>SUMIF(JULHO!G:G,A28,JULHO!H:H)</f>
        <v>0</v>
      </c>
      <c r="I28" s="13">
        <f>SUMIF(AGOSTO!G:G,A28,AGOSTO!H:H)</f>
        <v>0</v>
      </c>
      <c r="J28" s="13">
        <f>SUMIF(SETEMBRO!G:G,A28,SETEMBRO!H:H)</f>
        <v>0</v>
      </c>
      <c r="K28" s="13">
        <f>SUMIF(OUTUBRO!G:G,A28,OUTUBRO!H:H)</f>
        <v>0</v>
      </c>
      <c r="L28" s="13">
        <f>SUMIF(NOVEMBRO!G:G,A28,NOVEMBRO!H:H)</f>
        <v>0</v>
      </c>
      <c r="M28" s="13">
        <f>SUMIF(DEZEMBRO!G:G,A28,DEZEMBRO!H:H)</f>
        <v>0</v>
      </c>
      <c r="N28" s="14">
        <f t="shared" si="0"/>
        <v>0</v>
      </c>
    </row>
    <row r="29" spans="1:14" x14ac:dyDescent="0.3">
      <c r="A29" s="11"/>
      <c r="B29" s="13">
        <f>SUMIF(JANEIRO!G:G,A29,JANEIRO!H:H)</f>
        <v>0</v>
      </c>
      <c r="C29" s="13">
        <f>SUMIF(FEVEREIRO!G:G,A29,FEVEREIRO!H:H)</f>
        <v>0</v>
      </c>
      <c r="D29" s="13">
        <f>SUMIF(MARÇO!G:G,A29,MARÇO!H:H)</f>
        <v>0</v>
      </c>
      <c r="E29" s="13">
        <f>SUMIF(ABRIL!G:G,A29,ABRIL!H:H)</f>
        <v>0</v>
      </c>
      <c r="F29" s="13">
        <f>SUMIF(MAIO!G:G,A29,MAIO!H:H)</f>
        <v>0</v>
      </c>
      <c r="G29" s="13">
        <f>SUMIF(JUNHO!G:G,A29,JUNHO!H:H)</f>
        <v>0</v>
      </c>
      <c r="H29" s="13">
        <f>SUMIF(JULHO!G:G,A29,JULHO!H:H)</f>
        <v>0</v>
      </c>
      <c r="I29" s="13">
        <f>SUMIF(AGOSTO!G:G,A29,AGOSTO!H:H)</f>
        <v>0</v>
      </c>
      <c r="J29" s="13">
        <f>SUMIF(SETEMBRO!G:G,A29,SETEMBRO!H:H)</f>
        <v>0</v>
      </c>
      <c r="K29" s="13">
        <f>SUMIF(OUTUBRO!G:G,A29,OUTUBRO!H:H)</f>
        <v>0</v>
      </c>
      <c r="L29" s="13">
        <f>SUMIF(NOVEMBRO!G:G,A29,NOVEMBRO!H:H)</f>
        <v>0</v>
      </c>
      <c r="M29" s="13">
        <f>SUMIF(DEZEMBRO!G:G,A29,DEZEMBRO!H:H)</f>
        <v>0</v>
      </c>
      <c r="N29" s="14">
        <f t="shared" si="0"/>
        <v>0</v>
      </c>
    </row>
    <row r="30" spans="1:14" x14ac:dyDescent="0.3">
      <c r="A30" s="11"/>
      <c r="B30" s="13">
        <f>SUMIF(JANEIRO!G:G,A30,JANEIRO!H:H)</f>
        <v>0</v>
      </c>
      <c r="C30" s="13">
        <f>SUMIF(FEVEREIRO!G:G,A30,FEVEREIRO!H:H)</f>
        <v>0</v>
      </c>
      <c r="D30" s="13">
        <f>SUMIF(MARÇO!G:G,A30,MARÇO!H:H)</f>
        <v>0</v>
      </c>
      <c r="E30" s="13">
        <f>SUMIF(ABRIL!G:G,A30,ABRIL!H:H)</f>
        <v>0</v>
      </c>
      <c r="F30" s="13">
        <f>SUMIF(MAIO!G:G,A30,MAIO!H:H)</f>
        <v>0</v>
      </c>
      <c r="G30" s="13">
        <f>SUMIF(JUNHO!G:G,A30,JUNHO!H:H)</f>
        <v>0</v>
      </c>
      <c r="H30" s="13">
        <f>SUMIF(JULHO!G:G,A30,JULHO!H:H)</f>
        <v>0</v>
      </c>
      <c r="I30" s="13">
        <f>SUMIF(AGOSTO!G:G,A30,AGOSTO!H:H)</f>
        <v>0</v>
      </c>
      <c r="J30" s="13">
        <f>SUMIF(SETEMBRO!G:G,A30,SETEMBRO!H:H)</f>
        <v>0</v>
      </c>
      <c r="K30" s="13">
        <f>SUMIF(OUTUBRO!G:G,A30,OUTUBRO!H:H)</f>
        <v>0</v>
      </c>
      <c r="L30" s="13">
        <f>SUMIF(NOVEMBRO!G:G,A30,NOVEMBRO!H:H)</f>
        <v>0</v>
      </c>
      <c r="M30" s="13">
        <f>SUMIF(DEZEMBRO!G:G,A30,DEZEMBRO!H:H)</f>
        <v>0</v>
      </c>
      <c r="N30" s="14">
        <f t="shared" si="0"/>
        <v>0</v>
      </c>
    </row>
    <row r="31" spans="1:14" x14ac:dyDescent="0.3">
      <c r="A31" s="11"/>
      <c r="B31" s="13">
        <f>SUMIF(JANEIRO!G:G,A31,JANEIRO!H:H)</f>
        <v>0</v>
      </c>
      <c r="C31" s="13">
        <f>SUMIF(FEVEREIRO!G:G,A31,FEVEREIRO!H:H)</f>
        <v>0</v>
      </c>
      <c r="D31" s="13">
        <f>SUMIF(MARÇO!G:G,A31,MARÇO!H:H)</f>
        <v>0</v>
      </c>
      <c r="E31" s="13">
        <f>SUMIF(ABRIL!G:G,A31,ABRIL!H:H)</f>
        <v>0</v>
      </c>
      <c r="F31" s="13">
        <f>SUMIF(MAIO!G:G,A31,MAIO!H:H)</f>
        <v>0</v>
      </c>
      <c r="G31" s="13">
        <f>SUMIF(JUNHO!G:G,A31,JUNHO!H:H)</f>
        <v>0</v>
      </c>
      <c r="H31" s="13">
        <f>SUMIF(JULHO!G:G,A31,JULHO!H:H)</f>
        <v>0</v>
      </c>
      <c r="I31" s="13">
        <f>SUMIF(AGOSTO!G:G,A31,AGOSTO!H:H)</f>
        <v>0</v>
      </c>
      <c r="J31" s="13">
        <f>SUMIF(SETEMBRO!G:G,A31,SETEMBRO!H:H)</f>
        <v>0</v>
      </c>
      <c r="K31" s="13">
        <f>SUMIF(OUTUBRO!G:G,A31,OUTUBRO!H:H)</f>
        <v>0</v>
      </c>
      <c r="L31" s="13">
        <f>SUMIF(NOVEMBRO!G:G,A31,NOVEMBRO!H:H)</f>
        <v>0</v>
      </c>
      <c r="M31" s="13">
        <f>SUMIF(DEZEMBRO!G:G,A31,DEZEMBRO!H:H)</f>
        <v>0</v>
      </c>
      <c r="N31" s="14">
        <f t="shared" si="0"/>
        <v>0</v>
      </c>
    </row>
    <row r="32" spans="1:14" x14ac:dyDescent="0.3">
      <c r="A32" s="11"/>
      <c r="B32" s="13">
        <f>SUMIF(JANEIRO!G:G,A32,JANEIRO!H:H)</f>
        <v>0</v>
      </c>
      <c r="C32" s="13">
        <f>SUMIF(FEVEREIRO!G:G,A32,FEVEREIRO!H:H)</f>
        <v>0</v>
      </c>
      <c r="D32" s="13">
        <f>SUMIF(MARÇO!G:G,A32,MARÇO!H:H)</f>
        <v>0</v>
      </c>
      <c r="E32" s="13">
        <f>SUMIF(ABRIL!G:G,A32,ABRIL!H:H)</f>
        <v>0</v>
      </c>
      <c r="F32" s="13">
        <f>SUMIF(MAIO!G:G,A32,MAIO!H:H)</f>
        <v>0</v>
      </c>
      <c r="G32" s="13">
        <f>SUMIF(JUNHO!G:G,A32,JUNHO!H:H)</f>
        <v>0</v>
      </c>
      <c r="H32" s="13">
        <f>SUMIF(JULHO!G:G,A32,JULHO!H:H)</f>
        <v>0</v>
      </c>
      <c r="I32" s="13">
        <f>SUMIF(AGOSTO!G:G,A32,AGOSTO!H:H)</f>
        <v>0</v>
      </c>
      <c r="J32" s="13">
        <f>SUMIF(SETEMBRO!G:G,A32,SETEMBRO!H:H)</f>
        <v>0</v>
      </c>
      <c r="K32" s="13">
        <f>SUMIF(OUTUBRO!G:G,A32,OUTUBRO!H:H)</f>
        <v>0</v>
      </c>
      <c r="L32" s="13">
        <f>SUMIF(NOVEMBRO!G:G,A32,NOVEMBRO!H:H)</f>
        <v>0</v>
      </c>
      <c r="M32" s="13">
        <f>SUMIF(DEZEMBRO!G:G,A32,DEZEMBRO!H:H)</f>
        <v>0</v>
      </c>
      <c r="N32" s="14">
        <f t="shared" si="0"/>
        <v>0</v>
      </c>
    </row>
    <row r="33" spans="1:14" x14ac:dyDescent="0.3">
      <c r="A33" s="11"/>
      <c r="B33" s="13">
        <f>SUMIF(JANEIRO!G:G,A33,JANEIRO!H:H)</f>
        <v>0</v>
      </c>
      <c r="C33" s="13">
        <f>SUMIF(FEVEREIRO!G:G,A33,FEVEREIRO!H:H)</f>
        <v>0</v>
      </c>
      <c r="D33" s="13">
        <f>SUMIF(MARÇO!G:G,A33,MARÇO!H:H)</f>
        <v>0</v>
      </c>
      <c r="E33" s="13">
        <f>SUMIF(ABRIL!G:G,A33,ABRIL!H:H)</f>
        <v>0</v>
      </c>
      <c r="F33" s="13">
        <f>SUMIF(MAIO!G:G,A33,MAIO!H:H)</f>
        <v>0</v>
      </c>
      <c r="G33" s="13">
        <f>SUMIF(JUNHO!G:G,A33,JUNHO!H:H)</f>
        <v>0</v>
      </c>
      <c r="H33" s="13">
        <f>SUMIF(JULHO!G:G,A33,JULHO!H:H)</f>
        <v>0</v>
      </c>
      <c r="I33" s="13">
        <f>SUMIF(AGOSTO!G:G,A33,AGOSTO!H:H)</f>
        <v>0</v>
      </c>
      <c r="J33" s="13">
        <f>SUMIF(SETEMBRO!G:G,A33,SETEMBRO!H:H)</f>
        <v>0</v>
      </c>
      <c r="K33" s="13">
        <f>SUMIF(OUTUBRO!G:G,A33,OUTUBRO!H:H)</f>
        <v>0</v>
      </c>
      <c r="L33" s="13">
        <f>SUMIF(NOVEMBRO!G:G,A33,NOVEMBRO!H:H)</f>
        <v>0</v>
      </c>
      <c r="M33" s="13">
        <f>SUMIF(DEZEMBRO!G:G,A33,DEZEMBRO!H:H)</f>
        <v>0</v>
      </c>
      <c r="N33" s="14">
        <f t="shared" si="0"/>
        <v>0</v>
      </c>
    </row>
    <row r="34" spans="1:14" x14ac:dyDescent="0.3">
      <c r="A34" s="11"/>
      <c r="B34" s="13">
        <f>SUMIF(JANEIRO!G:G,A34,JANEIRO!H:H)</f>
        <v>0</v>
      </c>
      <c r="C34" s="13">
        <f>SUMIF(FEVEREIRO!G:G,A34,FEVEREIRO!H:H)</f>
        <v>0</v>
      </c>
      <c r="D34" s="13">
        <f>SUMIF(MARÇO!G:G,A34,MARÇO!H:H)</f>
        <v>0</v>
      </c>
      <c r="E34" s="13">
        <f>SUMIF(ABRIL!G:G,A34,ABRIL!H:H)</f>
        <v>0</v>
      </c>
      <c r="F34" s="13">
        <f>SUMIF(MAIO!G:G,A34,MAIO!H:H)</f>
        <v>0</v>
      </c>
      <c r="G34" s="13">
        <f>SUMIF(JUNHO!G:G,A34,JUNHO!H:H)</f>
        <v>0</v>
      </c>
      <c r="H34" s="13">
        <f>SUMIF(JULHO!G:G,A34,JULHO!H:H)</f>
        <v>0</v>
      </c>
      <c r="I34" s="13">
        <f>SUMIF(AGOSTO!G:G,A34,AGOSTO!H:H)</f>
        <v>0</v>
      </c>
      <c r="J34" s="13">
        <f>SUMIF(SETEMBRO!G:G,A34,SETEMBRO!H:H)</f>
        <v>0</v>
      </c>
      <c r="K34" s="13">
        <f>SUMIF(OUTUBRO!G:G,A34,OUTUBRO!H:H)</f>
        <v>0</v>
      </c>
      <c r="L34" s="13">
        <f>SUMIF(NOVEMBRO!G:G,A34,NOVEMBRO!H:H)</f>
        <v>0</v>
      </c>
      <c r="M34" s="13">
        <f>SUMIF(DEZEMBRO!G:G,A34,DEZEMBRO!H:H)</f>
        <v>0</v>
      </c>
      <c r="N34" s="14">
        <f t="shared" si="0"/>
        <v>0</v>
      </c>
    </row>
    <row r="35" spans="1:14" x14ac:dyDescent="0.3">
      <c r="A35" s="11"/>
      <c r="B35" s="13">
        <f>SUMIF(JANEIRO!G:G,A35,JANEIRO!H:H)</f>
        <v>0</v>
      </c>
      <c r="C35" s="13">
        <f>SUMIF(FEVEREIRO!G:G,A35,FEVEREIRO!H:H)</f>
        <v>0</v>
      </c>
      <c r="D35" s="13">
        <f>SUMIF(MARÇO!G:G,A35,MARÇO!H:H)</f>
        <v>0</v>
      </c>
      <c r="E35" s="13">
        <f>SUMIF(ABRIL!G:G,A35,ABRIL!H:H)</f>
        <v>0</v>
      </c>
      <c r="F35" s="13">
        <f>SUMIF(MAIO!G:G,A35,MAIO!H:H)</f>
        <v>0</v>
      </c>
      <c r="G35" s="13">
        <f>SUMIF(JUNHO!G:G,A35,JUNHO!H:H)</f>
        <v>0</v>
      </c>
      <c r="H35" s="13">
        <f>SUMIF(JULHO!G:G,A35,JULHO!H:H)</f>
        <v>0</v>
      </c>
      <c r="I35" s="13">
        <f>SUMIF(AGOSTO!G:G,A35,AGOSTO!H:H)</f>
        <v>0</v>
      </c>
      <c r="J35" s="13">
        <f>SUMIF(SETEMBRO!G:G,A35,SETEMBRO!H:H)</f>
        <v>0</v>
      </c>
      <c r="K35" s="13">
        <f>SUMIF(OUTUBRO!G:G,A35,OUTUBRO!H:H)</f>
        <v>0</v>
      </c>
      <c r="L35" s="13">
        <f>SUMIF(NOVEMBRO!G:G,A35,NOVEMBRO!H:H)</f>
        <v>0</v>
      </c>
      <c r="M35" s="13">
        <f>SUMIF(DEZEMBRO!G:G,A35,DEZEMBRO!H:H)</f>
        <v>0</v>
      </c>
      <c r="N35" s="14">
        <f t="shared" si="0"/>
        <v>0</v>
      </c>
    </row>
    <row r="36" spans="1:14" x14ac:dyDescent="0.3">
      <c r="A36" s="11"/>
      <c r="B36" s="13">
        <f>SUMIF(JANEIRO!G:G,A36,JANEIRO!H:H)</f>
        <v>0</v>
      </c>
      <c r="C36" s="13">
        <f>SUMIF(FEVEREIRO!G:G,A36,FEVEREIRO!H:H)</f>
        <v>0</v>
      </c>
      <c r="D36" s="13">
        <f>SUMIF(MARÇO!G:G,A36,MARÇO!H:H)</f>
        <v>0</v>
      </c>
      <c r="E36" s="13">
        <f>SUMIF(ABRIL!G:G,A36,ABRIL!H:H)</f>
        <v>0</v>
      </c>
      <c r="F36" s="13">
        <f>SUMIF(MAIO!G:G,A36,MAIO!H:H)</f>
        <v>0</v>
      </c>
      <c r="G36" s="13">
        <f>SUMIF(JUNHO!G:G,A36,JUNHO!H:H)</f>
        <v>0</v>
      </c>
      <c r="H36" s="13">
        <f>SUMIF(JULHO!G:G,A36,JULHO!H:H)</f>
        <v>0</v>
      </c>
      <c r="I36" s="13">
        <f>SUMIF(AGOSTO!G:G,A36,AGOSTO!H:H)</f>
        <v>0</v>
      </c>
      <c r="J36" s="13">
        <f>SUMIF(SETEMBRO!G:G,A36,SETEMBRO!H:H)</f>
        <v>0</v>
      </c>
      <c r="K36" s="13">
        <f>SUMIF(OUTUBRO!G:G,A36,OUTUBRO!H:H)</f>
        <v>0</v>
      </c>
      <c r="L36" s="13">
        <f>SUMIF(NOVEMBRO!G:G,A36,NOVEMBRO!H:H)</f>
        <v>0</v>
      </c>
      <c r="M36" s="13">
        <f>SUMIF(DEZEMBRO!G:G,A36,DEZEMBRO!H:H)</f>
        <v>0</v>
      </c>
      <c r="N36" s="14">
        <f t="shared" si="0"/>
        <v>0</v>
      </c>
    </row>
    <row r="37" spans="1:14" x14ac:dyDescent="0.3">
      <c r="A37" s="11"/>
      <c r="B37" s="13">
        <f>SUMIF(JANEIRO!G:G,A37,JANEIRO!H:H)</f>
        <v>0</v>
      </c>
      <c r="C37" s="13">
        <f>SUMIF(FEVEREIRO!G:G,A37,FEVEREIRO!H:H)</f>
        <v>0</v>
      </c>
      <c r="D37" s="13">
        <f>SUMIF(MARÇO!G:G,A37,MARÇO!H:H)</f>
        <v>0</v>
      </c>
      <c r="E37" s="13">
        <f>SUMIF(ABRIL!G:G,A37,ABRIL!H:H)</f>
        <v>0</v>
      </c>
      <c r="F37" s="13">
        <f>SUMIF(MAIO!G:G,A37,MAIO!H:H)</f>
        <v>0</v>
      </c>
      <c r="G37" s="13">
        <f>SUMIF(JUNHO!G:G,A37,JUNHO!H:H)</f>
        <v>0</v>
      </c>
      <c r="H37" s="13">
        <f>SUMIF(JULHO!G:G,A37,JULHO!H:H)</f>
        <v>0</v>
      </c>
      <c r="I37" s="13">
        <f>SUMIF(AGOSTO!G:G,A37,AGOSTO!H:H)</f>
        <v>0</v>
      </c>
      <c r="J37" s="13">
        <f>SUMIF(SETEMBRO!G:G,A37,SETEMBRO!H:H)</f>
        <v>0</v>
      </c>
      <c r="K37" s="13">
        <f>SUMIF(OUTUBRO!G:G,A37,OUTUBRO!H:H)</f>
        <v>0</v>
      </c>
      <c r="L37" s="13">
        <f>SUMIF(NOVEMBRO!G:G,A37,NOVEMBRO!H:H)</f>
        <v>0</v>
      </c>
      <c r="M37" s="13">
        <f>SUMIF(DEZEMBRO!G:G,A37,DEZEMBRO!H:H)</f>
        <v>0</v>
      </c>
      <c r="N37" s="14">
        <f t="shared" si="0"/>
        <v>0</v>
      </c>
    </row>
    <row r="38" spans="1:14" x14ac:dyDescent="0.3">
      <c r="A38" s="11"/>
      <c r="B38" s="13">
        <f>SUMIF(JANEIRO!G:G,A38,JANEIRO!H:H)</f>
        <v>0</v>
      </c>
      <c r="C38" s="13">
        <f>SUMIF(FEVEREIRO!G:G,A38,FEVEREIRO!H:H)</f>
        <v>0</v>
      </c>
      <c r="D38" s="13">
        <f>SUMIF(MARÇO!G:G,A38,MARÇO!H:H)</f>
        <v>0</v>
      </c>
      <c r="E38" s="13">
        <f>SUMIF(ABRIL!G:G,A38,ABRIL!H:H)</f>
        <v>0</v>
      </c>
      <c r="F38" s="13">
        <f>SUMIF(MAIO!G:G,A38,MAIO!H:H)</f>
        <v>0</v>
      </c>
      <c r="G38" s="13">
        <f>SUMIF(JUNHO!G:G,A38,JUNHO!H:H)</f>
        <v>0</v>
      </c>
      <c r="H38" s="13">
        <f>SUMIF(JULHO!G:G,A38,JULHO!H:H)</f>
        <v>0</v>
      </c>
      <c r="I38" s="13">
        <f>SUMIF(AGOSTO!G:G,A38,AGOSTO!H:H)</f>
        <v>0</v>
      </c>
      <c r="J38" s="13">
        <f>SUMIF(SETEMBRO!G:G,A38,SETEMBRO!H:H)</f>
        <v>0</v>
      </c>
      <c r="K38" s="13">
        <f>SUMIF(OUTUBRO!G:G,A38,OUTUBRO!H:H)</f>
        <v>0</v>
      </c>
      <c r="L38" s="13">
        <f>SUMIF(NOVEMBRO!G:G,A38,NOVEMBRO!H:H)</f>
        <v>0</v>
      </c>
      <c r="M38" s="13">
        <f>SUMIF(DEZEMBRO!G:G,A38,DEZEMBRO!H:H)</f>
        <v>0</v>
      </c>
      <c r="N38" s="14">
        <f t="shared" si="0"/>
        <v>0</v>
      </c>
    </row>
    <row r="39" spans="1:14" x14ac:dyDescent="0.3">
      <c r="A39" s="11"/>
      <c r="B39" s="13">
        <f>SUMIF(JANEIRO!G:G,A39,JANEIRO!H:H)</f>
        <v>0</v>
      </c>
      <c r="C39" s="13">
        <f>SUMIF(FEVEREIRO!G:G,A39,FEVEREIRO!H:H)</f>
        <v>0</v>
      </c>
      <c r="D39" s="13">
        <f>SUMIF(MARÇO!G:G,A39,MARÇO!H:H)</f>
        <v>0</v>
      </c>
      <c r="E39" s="13">
        <f>SUMIF(ABRIL!G:G,A39,ABRIL!H:H)</f>
        <v>0</v>
      </c>
      <c r="F39" s="13">
        <f>SUMIF(MAIO!G:G,A39,MAIO!H:H)</f>
        <v>0</v>
      </c>
      <c r="G39" s="13">
        <f>SUMIF(JUNHO!G:G,A39,JUNHO!H:H)</f>
        <v>0</v>
      </c>
      <c r="H39" s="13">
        <f>SUMIF(JULHO!G:G,A39,JULHO!H:H)</f>
        <v>0</v>
      </c>
      <c r="I39" s="13">
        <f>SUMIF(AGOSTO!G:G,A39,AGOSTO!H:H)</f>
        <v>0</v>
      </c>
      <c r="J39" s="13">
        <f>SUMIF(SETEMBRO!G:G,A39,SETEMBRO!H:H)</f>
        <v>0</v>
      </c>
      <c r="K39" s="13">
        <f>SUMIF(OUTUBRO!G:G,A39,OUTUBRO!H:H)</f>
        <v>0</v>
      </c>
      <c r="L39" s="13">
        <f>SUMIF(NOVEMBRO!G:G,A39,NOVEMBRO!H:H)</f>
        <v>0</v>
      </c>
      <c r="M39" s="13">
        <f>SUMIF(DEZEMBRO!G:G,A39,DEZEMBRO!H:H)</f>
        <v>0</v>
      </c>
      <c r="N39" s="14">
        <f t="shared" si="0"/>
        <v>0</v>
      </c>
    </row>
    <row r="40" spans="1:14" x14ac:dyDescent="0.3">
      <c r="A40" s="11"/>
      <c r="B40" s="13">
        <f>SUMIF(JANEIRO!G:G,A40,JANEIRO!H:H)</f>
        <v>0</v>
      </c>
      <c r="C40" s="13">
        <f>SUMIF(FEVEREIRO!G:G,A40,FEVEREIRO!H:H)</f>
        <v>0</v>
      </c>
      <c r="D40" s="13">
        <f>SUMIF(MARÇO!G:G,A40,MARÇO!H:H)</f>
        <v>0</v>
      </c>
      <c r="E40" s="13">
        <f>SUMIF(ABRIL!G:G,A40,ABRIL!H:H)</f>
        <v>0</v>
      </c>
      <c r="F40" s="13">
        <f>SUMIF(MAIO!G:G,A40,MAIO!H:H)</f>
        <v>0</v>
      </c>
      <c r="G40" s="13">
        <f>SUMIF(JUNHO!G:G,A40,JUNHO!H:H)</f>
        <v>0</v>
      </c>
      <c r="H40" s="13">
        <f>SUMIF(JULHO!G:G,A40,JULHO!H:H)</f>
        <v>0</v>
      </c>
      <c r="I40" s="13">
        <f>SUMIF(AGOSTO!G:G,A40,AGOSTO!H:H)</f>
        <v>0</v>
      </c>
      <c r="J40" s="13">
        <f>SUMIF(SETEMBRO!G:G,A40,SETEMBRO!H:H)</f>
        <v>0</v>
      </c>
      <c r="K40" s="13">
        <f>SUMIF(OUTUBRO!G:G,A40,OUTUBRO!H:H)</f>
        <v>0</v>
      </c>
      <c r="L40" s="13">
        <f>SUMIF(NOVEMBRO!G:G,A40,NOVEMBRO!H:H)</f>
        <v>0</v>
      </c>
      <c r="M40" s="13">
        <f>SUMIF(DEZEMBRO!G:G,A40,DEZEMBRO!H:H)</f>
        <v>0</v>
      </c>
      <c r="N40" s="14">
        <f t="shared" si="0"/>
        <v>0</v>
      </c>
    </row>
    <row r="41" spans="1:14" x14ac:dyDescent="0.3">
      <c r="A41" s="11"/>
      <c r="B41" s="13">
        <f>SUMIF(JANEIRO!G:G,A41,JANEIRO!H:H)</f>
        <v>0</v>
      </c>
      <c r="C41" s="13">
        <f>SUMIF(FEVEREIRO!G:G,A41,FEVEREIRO!H:H)</f>
        <v>0</v>
      </c>
      <c r="D41" s="13">
        <f>SUMIF(MARÇO!G:G,A41,MARÇO!H:H)</f>
        <v>0</v>
      </c>
      <c r="E41" s="13">
        <f>SUMIF(ABRIL!G:G,A41,ABRIL!H:H)</f>
        <v>0</v>
      </c>
      <c r="F41" s="13">
        <f>SUMIF(MAIO!G:G,A41,MAIO!H:H)</f>
        <v>0</v>
      </c>
      <c r="G41" s="13">
        <f>SUMIF(JUNHO!G:G,A41,JUNHO!H:H)</f>
        <v>0</v>
      </c>
      <c r="H41" s="13">
        <f>SUMIF(JULHO!G:G,A41,JULHO!H:H)</f>
        <v>0</v>
      </c>
      <c r="I41" s="13">
        <f>SUMIF(AGOSTO!G:G,A41,AGOSTO!H:H)</f>
        <v>0</v>
      </c>
      <c r="J41" s="13">
        <f>SUMIF(SETEMBRO!G:G,A41,SETEMBRO!H:H)</f>
        <v>0</v>
      </c>
      <c r="K41" s="13">
        <f>SUMIF(OUTUBRO!G:G,A41,OUTUBRO!H:H)</f>
        <v>0</v>
      </c>
      <c r="L41" s="13">
        <f>SUMIF(NOVEMBRO!G:G,A41,NOVEMBRO!H:H)</f>
        <v>0</v>
      </c>
      <c r="M41" s="13">
        <f>SUMIF(DEZEMBRO!G:G,A41,DEZEMBRO!H:H)</f>
        <v>0</v>
      </c>
      <c r="N41" s="14">
        <f t="shared" si="0"/>
        <v>0</v>
      </c>
    </row>
    <row r="42" spans="1:14" x14ac:dyDescent="0.3">
      <c r="A42" s="11"/>
      <c r="B42" s="13">
        <f>SUMIF(JANEIRO!G:G,A42,JANEIRO!H:H)</f>
        <v>0</v>
      </c>
      <c r="C42" s="13">
        <f>SUMIF(FEVEREIRO!G:G,A42,FEVEREIRO!H:H)</f>
        <v>0</v>
      </c>
      <c r="D42" s="13">
        <f>SUMIF(MARÇO!G:G,A42,MARÇO!H:H)</f>
        <v>0</v>
      </c>
      <c r="E42" s="13">
        <f>SUMIF(ABRIL!G:G,A42,ABRIL!H:H)</f>
        <v>0</v>
      </c>
      <c r="F42" s="13">
        <f>SUMIF(MAIO!G:G,A42,MAIO!H:H)</f>
        <v>0</v>
      </c>
      <c r="G42" s="13">
        <f>SUMIF(JUNHO!G:G,A42,JUNHO!H:H)</f>
        <v>0</v>
      </c>
      <c r="H42" s="13">
        <f>SUMIF(JULHO!G:G,A42,JULHO!H:H)</f>
        <v>0</v>
      </c>
      <c r="I42" s="13">
        <f>SUMIF(AGOSTO!G:G,A42,AGOSTO!H:H)</f>
        <v>0</v>
      </c>
      <c r="J42" s="13">
        <f>SUMIF(SETEMBRO!G:G,A42,SETEMBRO!H:H)</f>
        <v>0</v>
      </c>
      <c r="K42" s="13">
        <f>SUMIF(OUTUBRO!G:G,A42,OUTUBRO!H:H)</f>
        <v>0</v>
      </c>
      <c r="L42" s="13">
        <f>SUMIF(NOVEMBRO!G:G,A42,NOVEMBRO!H:H)</f>
        <v>0</v>
      </c>
      <c r="M42" s="13">
        <f>SUMIF(DEZEMBRO!G:G,A42,DEZEMBRO!H:H)</f>
        <v>0</v>
      </c>
      <c r="N42" s="14">
        <f t="shared" si="0"/>
        <v>0</v>
      </c>
    </row>
    <row r="43" spans="1:14" x14ac:dyDescent="0.3">
      <c r="A43" s="11"/>
      <c r="B43" s="13">
        <f>SUMIF(JANEIRO!G:G,A43,JANEIRO!H:H)</f>
        <v>0</v>
      </c>
      <c r="C43" s="13">
        <f>SUMIF(FEVEREIRO!G:G,A43,FEVEREIRO!H:H)</f>
        <v>0</v>
      </c>
      <c r="D43" s="13">
        <f>SUMIF(MARÇO!G:G,A43,MARÇO!H:H)</f>
        <v>0</v>
      </c>
      <c r="E43" s="13">
        <f>SUMIF(ABRIL!G:G,A43,ABRIL!H:H)</f>
        <v>0</v>
      </c>
      <c r="F43" s="13">
        <f>SUMIF(MAIO!G:G,A43,MAIO!H:H)</f>
        <v>0</v>
      </c>
      <c r="G43" s="13">
        <f>SUMIF(JUNHO!G:G,A43,JUNHO!H:H)</f>
        <v>0</v>
      </c>
      <c r="H43" s="13">
        <f>SUMIF(JULHO!G:G,A43,JULHO!H:H)</f>
        <v>0</v>
      </c>
      <c r="I43" s="13">
        <f>SUMIF(AGOSTO!G:G,A43,AGOSTO!H:H)</f>
        <v>0</v>
      </c>
      <c r="J43" s="13">
        <f>SUMIF(SETEMBRO!G:G,A43,SETEMBRO!H:H)</f>
        <v>0</v>
      </c>
      <c r="K43" s="13">
        <f>SUMIF(OUTUBRO!G:G,A43,OUTUBRO!H:H)</f>
        <v>0</v>
      </c>
      <c r="L43" s="13">
        <f>SUMIF(NOVEMBRO!G:G,A43,NOVEMBRO!H:H)</f>
        <v>0</v>
      </c>
      <c r="M43" s="13">
        <f>SUMIF(DEZEMBRO!G:G,A43,DEZEMBRO!H:H)</f>
        <v>0</v>
      </c>
      <c r="N43" s="14">
        <f t="shared" si="0"/>
        <v>0</v>
      </c>
    </row>
    <row r="44" spans="1:14" x14ac:dyDescent="0.3">
      <c r="A44" s="11"/>
      <c r="B44" s="13">
        <f>SUMIF(JANEIRO!G:G,A44,JANEIRO!H:H)</f>
        <v>0</v>
      </c>
      <c r="C44" s="13">
        <f>SUMIF(FEVEREIRO!G:G,A44,FEVEREIRO!H:H)</f>
        <v>0</v>
      </c>
      <c r="D44" s="13">
        <f>SUMIF(MARÇO!G:G,A44,MARÇO!H:H)</f>
        <v>0</v>
      </c>
      <c r="E44" s="13">
        <f>SUMIF(ABRIL!G:G,A44,ABRIL!H:H)</f>
        <v>0</v>
      </c>
      <c r="F44" s="13">
        <f>SUMIF(MAIO!G:G,A44,MAIO!H:H)</f>
        <v>0</v>
      </c>
      <c r="G44" s="13">
        <f>SUMIF(JUNHO!G:G,A44,JUNHO!H:H)</f>
        <v>0</v>
      </c>
      <c r="H44" s="13">
        <f>SUMIF(JULHO!G:G,A44,JULHO!H:H)</f>
        <v>0</v>
      </c>
      <c r="I44" s="13">
        <f>SUMIF(AGOSTO!G:G,A44,AGOSTO!H:H)</f>
        <v>0</v>
      </c>
      <c r="J44" s="13">
        <f>SUMIF(SETEMBRO!G:G,A44,SETEMBRO!H:H)</f>
        <v>0</v>
      </c>
      <c r="K44" s="13">
        <f>SUMIF(OUTUBRO!G:G,A44,OUTUBRO!H:H)</f>
        <v>0</v>
      </c>
      <c r="L44" s="13">
        <f>SUMIF(NOVEMBRO!G:G,A44,NOVEMBRO!H:H)</f>
        <v>0</v>
      </c>
      <c r="M44" s="13">
        <f>SUMIF(DEZEMBRO!G:G,A44,DEZEMBRO!H:H)</f>
        <v>0</v>
      </c>
      <c r="N44" s="14">
        <f t="shared" si="0"/>
        <v>0</v>
      </c>
    </row>
    <row r="45" spans="1:14" x14ac:dyDescent="0.3">
      <c r="A45" s="11"/>
      <c r="B45" s="13">
        <f>SUMIF(JANEIRO!G:G,A45,JANEIRO!H:H)</f>
        <v>0</v>
      </c>
      <c r="C45" s="13">
        <f>SUMIF(FEVEREIRO!G:G,A45,FEVEREIRO!H:H)</f>
        <v>0</v>
      </c>
      <c r="D45" s="13">
        <f>SUMIF(MARÇO!G:G,A45,MARÇO!H:H)</f>
        <v>0</v>
      </c>
      <c r="E45" s="13">
        <f>SUMIF(ABRIL!G:G,A45,ABRIL!H:H)</f>
        <v>0</v>
      </c>
      <c r="F45" s="13">
        <f>SUMIF(MAIO!G:G,A45,MAIO!H:H)</f>
        <v>0</v>
      </c>
      <c r="G45" s="13">
        <f>SUMIF(JUNHO!G:G,A45,JUNHO!H:H)</f>
        <v>0</v>
      </c>
      <c r="H45" s="13">
        <f>SUMIF(JULHO!G:G,A45,JULHO!H:H)</f>
        <v>0</v>
      </c>
      <c r="I45" s="13">
        <f>SUMIF(AGOSTO!G:G,A45,AGOSTO!H:H)</f>
        <v>0</v>
      </c>
      <c r="J45" s="13">
        <f>SUMIF(SETEMBRO!G:G,A45,SETEMBRO!H:H)</f>
        <v>0</v>
      </c>
      <c r="K45" s="13">
        <f>SUMIF(OUTUBRO!G:G,A45,OUTUBRO!H:H)</f>
        <v>0</v>
      </c>
      <c r="L45" s="13">
        <f>SUMIF(NOVEMBRO!G:G,A45,NOVEMBRO!H:H)</f>
        <v>0</v>
      </c>
      <c r="M45" s="13">
        <f>SUMIF(DEZEMBRO!G:G,A45,DEZEMBRO!H:H)</f>
        <v>0</v>
      </c>
      <c r="N45" s="14">
        <f t="shared" si="0"/>
        <v>0</v>
      </c>
    </row>
    <row r="46" spans="1:14" x14ac:dyDescent="0.3">
      <c r="A46" s="11"/>
      <c r="B46" s="13">
        <f>SUMIF(JANEIRO!G:G,A46,JANEIRO!H:H)</f>
        <v>0</v>
      </c>
      <c r="C46" s="13">
        <f>SUMIF(FEVEREIRO!G:G,A46,FEVEREIRO!H:H)</f>
        <v>0</v>
      </c>
      <c r="D46" s="13">
        <f>SUMIF(MARÇO!G:G,A46,MARÇO!H:H)</f>
        <v>0</v>
      </c>
      <c r="E46" s="13">
        <f>SUMIF(ABRIL!G:G,A46,ABRIL!H:H)</f>
        <v>0</v>
      </c>
      <c r="F46" s="13">
        <f>SUMIF(MAIO!G:G,A46,MAIO!H:H)</f>
        <v>0</v>
      </c>
      <c r="G46" s="13">
        <f>SUMIF(JUNHO!G:G,A46,JUNHO!H:H)</f>
        <v>0</v>
      </c>
      <c r="H46" s="13">
        <f>SUMIF(JULHO!G:G,A46,JULHO!H:H)</f>
        <v>0</v>
      </c>
      <c r="I46" s="13">
        <f>SUMIF(AGOSTO!G:G,A46,AGOSTO!H:H)</f>
        <v>0</v>
      </c>
      <c r="J46" s="13">
        <f>SUMIF(SETEMBRO!G:G,A46,SETEMBRO!H:H)</f>
        <v>0</v>
      </c>
      <c r="K46" s="13">
        <f>SUMIF(OUTUBRO!G:G,A46,OUTUBRO!H:H)</f>
        <v>0</v>
      </c>
      <c r="L46" s="13">
        <f>SUMIF(NOVEMBRO!G:G,A46,NOVEMBRO!H:H)</f>
        <v>0</v>
      </c>
      <c r="M46" s="13">
        <f>SUMIF(DEZEMBRO!G:G,A46,DEZEMBRO!H:H)</f>
        <v>0</v>
      </c>
      <c r="N46" s="14">
        <f t="shared" si="0"/>
        <v>0</v>
      </c>
    </row>
    <row r="47" spans="1:14" x14ac:dyDescent="0.3">
      <c r="A47" s="11"/>
      <c r="B47" s="13">
        <f>SUMIF(JANEIRO!G:G,A47,JANEIRO!H:H)</f>
        <v>0</v>
      </c>
      <c r="C47" s="13">
        <f>SUMIF(FEVEREIRO!G:G,A47,FEVEREIRO!H:H)</f>
        <v>0</v>
      </c>
      <c r="D47" s="13">
        <f>SUMIF(MARÇO!G:G,A47,MARÇO!H:H)</f>
        <v>0</v>
      </c>
      <c r="E47" s="13">
        <f>SUMIF(ABRIL!G:G,A47,ABRIL!H:H)</f>
        <v>0</v>
      </c>
      <c r="F47" s="13">
        <f>SUMIF(MAIO!G:G,A47,MAIO!H:H)</f>
        <v>0</v>
      </c>
      <c r="G47" s="13">
        <f>SUMIF(JUNHO!G:G,A47,JUNHO!H:H)</f>
        <v>0</v>
      </c>
      <c r="H47" s="13">
        <f>SUMIF(JULHO!G:G,A47,JULHO!H:H)</f>
        <v>0</v>
      </c>
      <c r="I47" s="13">
        <f>SUMIF(AGOSTO!G:G,A47,AGOSTO!H:H)</f>
        <v>0</v>
      </c>
      <c r="J47" s="13">
        <f>SUMIF(SETEMBRO!G:G,A47,SETEMBRO!H:H)</f>
        <v>0</v>
      </c>
      <c r="K47" s="13">
        <f>SUMIF(OUTUBRO!G:G,A47,OUTUBRO!H:H)</f>
        <v>0</v>
      </c>
      <c r="L47" s="13">
        <f>SUMIF(NOVEMBRO!G:G,A47,NOVEMBRO!H:H)</f>
        <v>0</v>
      </c>
      <c r="M47" s="13">
        <f>SUMIF(DEZEMBRO!G:G,A47,DEZEMBRO!H:H)</f>
        <v>0</v>
      </c>
      <c r="N47" s="14">
        <f t="shared" si="0"/>
        <v>0</v>
      </c>
    </row>
    <row r="48" spans="1:14" x14ac:dyDescent="0.3">
      <c r="A48" s="11"/>
      <c r="B48" s="13">
        <f>SUMIF(JANEIRO!G:G,A48,JANEIRO!H:H)</f>
        <v>0</v>
      </c>
      <c r="C48" s="13">
        <f>SUMIF(FEVEREIRO!G:G,A48,FEVEREIRO!H:H)</f>
        <v>0</v>
      </c>
      <c r="D48" s="13">
        <f>SUMIF(MARÇO!G:G,A48,MARÇO!H:H)</f>
        <v>0</v>
      </c>
      <c r="E48" s="13">
        <f>SUMIF(ABRIL!G:G,A48,ABRIL!H:H)</f>
        <v>0</v>
      </c>
      <c r="F48" s="13">
        <f>SUMIF(MAIO!G:G,A48,MAIO!H:H)</f>
        <v>0</v>
      </c>
      <c r="G48" s="13">
        <f>SUMIF(JUNHO!G:G,A48,JUNHO!H:H)</f>
        <v>0</v>
      </c>
      <c r="H48" s="13">
        <f>SUMIF(JULHO!G:G,A48,JULHO!H:H)</f>
        <v>0</v>
      </c>
      <c r="I48" s="13">
        <f>SUMIF(AGOSTO!G:G,A48,AGOSTO!H:H)</f>
        <v>0</v>
      </c>
      <c r="J48" s="13">
        <f>SUMIF(SETEMBRO!G:G,A48,SETEMBRO!H:H)</f>
        <v>0</v>
      </c>
      <c r="K48" s="13">
        <f>SUMIF(OUTUBRO!G:G,A48,OUTUBRO!H:H)</f>
        <v>0</v>
      </c>
      <c r="L48" s="13">
        <f>SUMIF(NOVEMBRO!G:G,A48,NOVEMBRO!H:H)</f>
        <v>0</v>
      </c>
      <c r="M48" s="13">
        <f>SUMIF(DEZEMBRO!G:G,A48,DEZEMBRO!H:H)</f>
        <v>0</v>
      </c>
      <c r="N48" s="14">
        <f t="shared" si="0"/>
        <v>0</v>
      </c>
    </row>
    <row r="49" spans="1:14" x14ac:dyDescent="0.3">
      <c r="A49" s="11"/>
      <c r="B49" s="13">
        <f>SUMIF(JANEIRO!G:G,A49,JANEIRO!H:H)</f>
        <v>0</v>
      </c>
      <c r="C49" s="13">
        <f>SUMIF(FEVEREIRO!G:G,A49,FEVEREIRO!H:H)</f>
        <v>0</v>
      </c>
      <c r="D49" s="13">
        <f>SUMIF(MARÇO!G:G,A49,MARÇO!H:H)</f>
        <v>0</v>
      </c>
      <c r="E49" s="13">
        <f>SUMIF(ABRIL!G:G,A49,ABRIL!H:H)</f>
        <v>0</v>
      </c>
      <c r="F49" s="13">
        <f>SUMIF(MAIO!G:G,A49,MAIO!H:H)</f>
        <v>0</v>
      </c>
      <c r="G49" s="13">
        <f>SUMIF(JUNHO!G:G,A49,JUNHO!H:H)</f>
        <v>0</v>
      </c>
      <c r="H49" s="13">
        <f>SUMIF(JULHO!G:G,A49,JULHO!H:H)</f>
        <v>0</v>
      </c>
      <c r="I49" s="13">
        <f>SUMIF(AGOSTO!G:G,A49,AGOSTO!H:H)</f>
        <v>0</v>
      </c>
      <c r="J49" s="13">
        <f>SUMIF(SETEMBRO!G:G,A49,SETEMBRO!H:H)</f>
        <v>0</v>
      </c>
      <c r="K49" s="13">
        <f>SUMIF(OUTUBRO!G:G,A49,OUTUBRO!H:H)</f>
        <v>0</v>
      </c>
      <c r="L49" s="13">
        <f>SUMIF(NOVEMBRO!G:G,A49,NOVEMBRO!H:H)</f>
        <v>0</v>
      </c>
      <c r="M49" s="13">
        <f>SUMIF(DEZEMBRO!G:G,A49,DEZEMBRO!H:H)</f>
        <v>0</v>
      </c>
      <c r="N49" s="14">
        <f t="shared" si="0"/>
        <v>0</v>
      </c>
    </row>
    <row r="50" spans="1:14" x14ac:dyDescent="0.3">
      <c r="A50" s="11"/>
      <c r="B50" s="13">
        <f>SUMIF(JANEIRO!G:G,A50,JANEIRO!H:H)</f>
        <v>0</v>
      </c>
      <c r="C50" s="13">
        <f>SUMIF(FEVEREIRO!G:G,A50,FEVEREIRO!H:H)</f>
        <v>0</v>
      </c>
      <c r="D50" s="13">
        <f>SUMIF(MARÇO!G:G,A50,MARÇO!H:H)</f>
        <v>0</v>
      </c>
      <c r="E50" s="13">
        <f>SUMIF(ABRIL!G:G,A50,ABRIL!H:H)</f>
        <v>0</v>
      </c>
      <c r="F50" s="13">
        <f>SUMIF(MAIO!G:G,A50,MAIO!H:H)</f>
        <v>0</v>
      </c>
      <c r="G50" s="13">
        <f>SUMIF(JUNHO!G:G,A50,JUNHO!H:H)</f>
        <v>0</v>
      </c>
      <c r="H50" s="13">
        <f>SUMIF(JULHO!G:G,A50,JULHO!H:H)</f>
        <v>0</v>
      </c>
      <c r="I50" s="13">
        <f>SUMIF(AGOSTO!G:G,A50,AGOSTO!H:H)</f>
        <v>0</v>
      </c>
      <c r="J50" s="13">
        <f>SUMIF(SETEMBRO!G:G,A50,SETEMBRO!H:H)</f>
        <v>0</v>
      </c>
      <c r="K50" s="13">
        <f>SUMIF(OUTUBRO!G:G,A50,OUTUBRO!H:H)</f>
        <v>0</v>
      </c>
      <c r="L50" s="13">
        <f>SUMIF(NOVEMBRO!G:G,A50,NOVEMBRO!H:H)</f>
        <v>0</v>
      </c>
      <c r="M50" s="13">
        <f>SUMIF(DEZEMBRO!G:G,A50,DEZEMBRO!H:H)</f>
        <v>0</v>
      </c>
      <c r="N50" s="14">
        <f t="shared" si="0"/>
        <v>0</v>
      </c>
    </row>
    <row r="51" spans="1:14" x14ac:dyDescent="0.3">
      <c r="A51" s="11"/>
      <c r="B51" s="13">
        <f>SUMIF(JANEIRO!G:G,A51,JANEIRO!H:H)</f>
        <v>0</v>
      </c>
      <c r="C51" s="13">
        <f>SUMIF(FEVEREIRO!G:G,A51,FEVEREIRO!H:H)</f>
        <v>0</v>
      </c>
      <c r="D51" s="13">
        <f>SUMIF(MARÇO!G:G,A51,MARÇO!H:H)</f>
        <v>0</v>
      </c>
      <c r="E51" s="13">
        <f>SUMIF(ABRIL!G:G,A51,ABRIL!H:H)</f>
        <v>0</v>
      </c>
      <c r="F51" s="13">
        <f>SUMIF(MAIO!G:G,A51,MAIO!H:H)</f>
        <v>0</v>
      </c>
      <c r="G51" s="13">
        <f>SUMIF(JUNHO!G:G,A51,JUNHO!H:H)</f>
        <v>0</v>
      </c>
      <c r="H51" s="13">
        <f>SUMIF(JULHO!G:G,A51,JULHO!H:H)</f>
        <v>0</v>
      </c>
      <c r="I51" s="13">
        <f>SUMIF(AGOSTO!G:G,A51,AGOSTO!H:H)</f>
        <v>0</v>
      </c>
      <c r="J51" s="13">
        <f>SUMIF(SETEMBRO!G:G,A51,SETEMBRO!H:H)</f>
        <v>0</v>
      </c>
      <c r="K51" s="13">
        <f>SUMIF(OUTUBRO!G:G,A51,OUTUBRO!H:H)</f>
        <v>0</v>
      </c>
      <c r="L51" s="13">
        <f>SUMIF(NOVEMBRO!G:G,A51,NOVEMBRO!H:H)</f>
        <v>0</v>
      </c>
      <c r="M51" s="13">
        <f>SUMIF(DEZEMBRO!G:G,A51,DEZEMBRO!H:H)</f>
        <v>0</v>
      </c>
      <c r="N51" s="14">
        <f t="shared" si="0"/>
        <v>0</v>
      </c>
    </row>
    <row r="52" spans="1:14" x14ac:dyDescent="0.3">
      <c r="A52" s="11"/>
      <c r="B52" s="13">
        <f>SUMIF(JANEIRO!G:G,A52,JANEIRO!H:H)</f>
        <v>0</v>
      </c>
      <c r="C52" s="13">
        <f>SUMIF(FEVEREIRO!G:G,A52,FEVEREIRO!H:H)</f>
        <v>0</v>
      </c>
      <c r="D52" s="13">
        <f>SUMIF(MARÇO!G:G,A52,MARÇO!H:H)</f>
        <v>0</v>
      </c>
      <c r="E52" s="13">
        <f>SUMIF(ABRIL!G:G,A52,ABRIL!H:H)</f>
        <v>0</v>
      </c>
      <c r="F52" s="13">
        <f>SUMIF(MAIO!G:G,A52,MAIO!H:H)</f>
        <v>0</v>
      </c>
      <c r="G52" s="13">
        <f>SUMIF(JUNHO!G:G,A52,JUNHO!H:H)</f>
        <v>0</v>
      </c>
      <c r="H52" s="13">
        <f>SUMIF(JULHO!G:G,A52,JULHO!H:H)</f>
        <v>0</v>
      </c>
      <c r="I52" s="13">
        <f>SUMIF(AGOSTO!G:G,A52,AGOSTO!H:H)</f>
        <v>0</v>
      </c>
      <c r="J52" s="13">
        <f>SUMIF(SETEMBRO!G:G,A52,SETEMBRO!H:H)</f>
        <v>0</v>
      </c>
      <c r="K52" s="13">
        <f>SUMIF(OUTUBRO!G:G,A52,OUTUBRO!H:H)</f>
        <v>0</v>
      </c>
      <c r="L52" s="13">
        <f>SUMIF(NOVEMBRO!G:G,A52,NOVEMBRO!H:H)</f>
        <v>0</v>
      </c>
      <c r="M52" s="13">
        <f>SUMIF(DEZEMBRO!G:G,A52,DEZEMBRO!H:H)</f>
        <v>0</v>
      </c>
      <c r="N52" s="14">
        <f t="shared" si="0"/>
        <v>0</v>
      </c>
    </row>
    <row r="53" spans="1:14" x14ac:dyDescent="0.3">
      <c r="A53" s="11"/>
      <c r="B53" s="13">
        <f>SUMIF(JANEIRO!G:G,A53,JANEIRO!H:H)</f>
        <v>0</v>
      </c>
      <c r="C53" s="13">
        <f>SUMIF(FEVEREIRO!G:G,A53,FEVEREIRO!H:H)</f>
        <v>0</v>
      </c>
      <c r="D53" s="13">
        <f>SUMIF(MARÇO!G:G,A53,MARÇO!H:H)</f>
        <v>0</v>
      </c>
      <c r="E53" s="13">
        <f>SUMIF(ABRIL!G:G,A53,ABRIL!H:H)</f>
        <v>0</v>
      </c>
      <c r="F53" s="13">
        <f>SUMIF(MAIO!G:G,A53,MAIO!H:H)</f>
        <v>0</v>
      </c>
      <c r="G53" s="13">
        <f>SUMIF(JUNHO!G:G,A53,JUNHO!H:H)</f>
        <v>0</v>
      </c>
      <c r="H53" s="13">
        <f>SUMIF(JULHO!G:G,A53,JULHO!H:H)</f>
        <v>0</v>
      </c>
      <c r="I53" s="13">
        <f>SUMIF(AGOSTO!G:G,A53,AGOSTO!H:H)</f>
        <v>0</v>
      </c>
      <c r="J53" s="13">
        <f>SUMIF(SETEMBRO!G:G,A53,SETEMBRO!H:H)</f>
        <v>0</v>
      </c>
      <c r="K53" s="13">
        <f>SUMIF(OUTUBRO!G:G,A53,OUTUBRO!H:H)</f>
        <v>0</v>
      </c>
      <c r="L53" s="13">
        <f>SUMIF(NOVEMBRO!G:G,A53,NOVEMBRO!H:H)</f>
        <v>0</v>
      </c>
      <c r="M53" s="13">
        <f>SUMIF(DEZEMBRO!G:G,A53,DEZEMBRO!H:H)</f>
        <v>0</v>
      </c>
      <c r="N53" s="14">
        <f t="shared" si="0"/>
        <v>0</v>
      </c>
    </row>
    <row r="54" spans="1:14" x14ac:dyDescent="0.3">
      <c r="A54" s="11"/>
      <c r="B54" s="13">
        <f>SUMIF(JANEIRO!G:G,A54,JANEIRO!H:H)</f>
        <v>0</v>
      </c>
      <c r="C54" s="13">
        <f>SUMIF(FEVEREIRO!G:G,A54,FEVEREIRO!H:H)</f>
        <v>0</v>
      </c>
      <c r="D54" s="13">
        <f>SUMIF(MARÇO!G:G,A54,MARÇO!H:H)</f>
        <v>0</v>
      </c>
      <c r="E54" s="13">
        <f>SUMIF(ABRIL!G:G,A54,ABRIL!H:H)</f>
        <v>0</v>
      </c>
      <c r="F54" s="13">
        <f>SUMIF(MAIO!G:G,A54,MAIO!H:H)</f>
        <v>0</v>
      </c>
      <c r="G54" s="13">
        <f>SUMIF(JUNHO!G:G,A54,JUNHO!H:H)</f>
        <v>0</v>
      </c>
      <c r="H54" s="13">
        <f>SUMIF(JULHO!G:G,A54,JULHO!H:H)</f>
        <v>0</v>
      </c>
      <c r="I54" s="13">
        <f>SUMIF(AGOSTO!G:G,A54,AGOSTO!H:H)</f>
        <v>0</v>
      </c>
      <c r="J54" s="13">
        <f>SUMIF(SETEMBRO!G:G,A54,SETEMBRO!H:H)</f>
        <v>0</v>
      </c>
      <c r="K54" s="13">
        <f>SUMIF(OUTUBRO!G:G,A54,OUTUBRO!H:H)</f>
        <v>0</v>
      </c>
      <c r="L54" s="13">
        <f>SUMIF(NOVEMBRO!G:G,A54,NOVEMBRO!H:H)</f>
        <v>0</v>
      </c>
      <c r="M54" s="13">
        <f>SUMIF(DEZEMBRO!G:G,A54,DEZEMBRO!H:H)</f>
        <v>0</v>
      </c>
      <c r="N54" s="14">
        <f t="shared" si="0"/>
        <v>0</v>
      </c>
    </row>
    <row r="55" spans="1:14" x14ac:dyDescent="0.3">
      <c r="A55" s="11"/>
      <c r="B55" s="13">
        <f>SUMIF(JANEIRO!G:G,A55,JANEIRO!H:H)</f>
        <v>0</v>
      </c>
      <c r="C55" s="13">
        <f>SUMIF(FEVEREIRO!G:G,A55,FEVEREIRO!H:H)</f>
        <v>0</v>
      </c>
      <c r="D55" s="13">
        <f>SUMIF(MARÇO!G:G,A55,MARÇO!H:H)</f>
        <v>0</v>
      </c>
      <c r="E55" s="13">
        <f>SUMIF(ABRIL!G:G,A55,ABRIL!H:H)</f>
        <v>0</v>
      </c>
      <c r="F55" s="13">
        <f>SUMIF(MAIO!G:G,A55,MAIO!H:H)</f>
        <v>0</v>
      </c>
      <c r="G55" s="13">
        <f>SUMIF(JUNHO!G:G,A55,JUNHO!H:H)</f>
        <v>0</v>
      </c>
      <c r="H55" s="13">
        <f>SUMIF(JULHO!G:G,A55,JULHO!H:H)</f>
        <v>0</v>
      </c>
      <c r="I55" s="13">
        <f>SUMIF(AGOSTO!G:G,A55,AGOSTO!H:H)</f>
        <v>0</v>
      </c>
      <c r="J55" s="13">
        <f>SUMIF(SETEMBRO!G:G,A55,SETEMBRO!H:H)</f>
        <v>0</v>
      </c>
      <c r="K55" s="13">
        <f>SUMIF(OUTUBRO!G:G,A55,OUTUBRO!H:H)</f>
        <v>0</v>
      </c>
      <c r="L55" s="13">
        <f>SUMIF(NOVEMBRO!G:G,A55,NOVEMBRO!H:H)</f>
        <v>0</v>
      </c>
      <c r="M55" s="13">
        <f>SUMIF(DEZEMBRO!G:G,A55,DEZEMBRO!H:H)</f>
        <v>0</v>
      </c>
      <c r="N55" s="14">
        <f t="shared" si="0"/>
        <v>0</v>
      </c>
    </row>
    <row r="56" spans="1:14" x14ac:dyDescent="0.3">
      <c r="A56" s="11"/>
      <c r="B56" s="13">
        <f>SUMIF(JANEIRO!G:G,A56,JANEIRO!H:H)</f>
        <v>0</v>
      </c>
      <c r="C56" s="13">
        <f>SUMIF(FEVEREIRO!G:G,A56,FEVEREIRO!H:H)</f>
        <v>0</v>
      </c>
      <c r="D56" s="13">
        <f>SUMIF(MARÇO!G:G,A56,MARÇO!H:H)</f>
        <v>0</v>
      </c>
      <c r="E56" s="13">
        <f>SUMIF(ABRIL!G:G,A56,ABRIL!H:H)</f>
        <v>0</v>
      </c>
      <c r="F56" s="13">
        <f>SUMIF(MAIO!G:G,A56,MAIO!H:H)</f>
        <v>0</v>
      </c>
      <c r="G56" s="13">
        <f>SUMIF(JUNHO!G:G,A56,JUNHO!H:H)</f>
        <v>0</v>
      </c>
      <c r="H56" s="13">
        <f>SUMIF(JULHO!G:G,A56,JULHO!H:H)</f>
        <v>0</v>
      </c>
      <c r="I56" s="13">
        <f>SUMIF(AGOSTO!G:G,A56,AGOSTO!H:H)</f>
        <v>0</v>
      </c>
      <c r="J56" s="13">
        <f>SUMIF(SETEMBRO!G:G,A56,SETEMBRO!H:H)</f>
        <v>0</v>
      </c>
      <c r="K56" s="13">
        <f>SUMIF(OUTUBRO!G:G,A56,OUTUBRO!H:H)</f>
        <v>0</v>
      </c>
      <c r="L56" s="13">
        <f>SUMIF(NOVEMBRO!G:G,A56,NOVEMBRO!H:H)</f>
        <v>0</v>
      </c>
      <c r="M56" s="13">
        <f>SUMIF(DEZEMBRO!G:G,A56,DEZEMBRO!H:H)</f>
        <v>0</v>
      </c>
      <c r="N56" s="14">
        <f t="shared" si="0"/>
        <v>0</v>
      </c>
    </row>
    <row r="57" spans="1:14" x14ac:dyDescent="0.3">
      <c r="A57" s="11"/>
      <c r="B57" s="13">
        <f>SUMIF(JANEIRO!G:G,A57,JANEIRO!H:H)</f>
        <v>0</v>
      </c>
      <c r="C57" s="13">
        <f>SUMIF(FEVEREIRO!G:G,A57,FEVEREIRO!H:H)</f>
        <v>0</v>
      </c>
      <c r="D57" s="13">
        <f>SUMIF(MARÇO!G:G,A57,MARÇO!H:H)</f>
        <v>0</v>
      </c>
      <c r="E57" s="13">
        <f>SUMIF(ABRIL!G:G,A57,ABRIL!H:H)</f>
        <v>0</v>
      </c>
      <c r="F57" s="13">
        <f>SUMIF(MAIO!G:G,A57,MAIO!H:H)</f>
        <v>0</v>
      </c>
      <c r="G57" s="13">
        <f>SUMIF(JUNHO!G:G,A57,JUNHO!H:H)</f>
        <v>0</v>
      </c>
      <c r="H57" s="13">
        <f>SUMIF(JULHO!G:G,A57,JULHO!H:H)</f>
        <v>0</v>
      </c>
      <c r="I57" s="13">
        <f>SUMIF(AGOSTO!G:G,A57,AGOSTO!H:H)</f>
        <v>0</v>
      </c>
      <c r="J57" s="13">
        <f>SUMIF(SETEMBRO!G:G,A57,SETEMBRO!H:H)</f>
        <v>0</v>
      </c>
      <c r="K57" s="13">
        <f>SUMIF(OUTUBRO!G:G,A57,OUTUBRO!H:H)</f>
        <v>0</v>
      </c>
      <c r="L57" s="13">
        <f>SUMIF(NOVEMBRO!G:G,A57,NOVEMBRO!H:H)</f>
        <v>0</v>
      </c>
      <c r="M57" s="13">
        <f>SUMIF(DEZEMBRO!G:G,A57,DEZEMBRO!H:H)</f>
        <v>0</v>
      </c>
      <c r="N57" s="14">
        <f t="shared" si="0"/>
        <v>0</v>
      </c>
    </row>
    <row r="58" spans="1:14" x14ac:dyDescent="0.3">
      <c r="A58" s="11"/>
      <c r="B58" s="13">
        <f>SUMIF(JANEIRO!G:G,A58,JANEIRO!H:H)</f>
        <v>0</v>
      </c>
      <c r="C58" s="13">
        <f>SUMIF(FEVEREIRO!G:G,A58,FEVEREIRO!H:H)</f>
        <v>0</v>
      </c>
      <c r="D58" s="13">
        <f>SUMIF(MARÇO!G:G,A58,MARÇO!H:H)</f>
        <v>0</v>
      </c>
      <c r="E58" s="13">
        <f>SUMIF(ABRIL!G:G,A58,ABRIL!H:H)</f>
        <v>0</v>
      </c>
      <c r="F58" s="13">
        <f>SUMIF(MAIO!G:G,A58,MAIO!H:H)</f>
        <v>0</v>
      </c>
      <c r="G58" s="13">
        <f>SUMIF(JUNHO!G:G,A58,JUNHO!H:H)</f>
        <v>0</v>
      </c>
      <c r="H58" s="13">
        <f>SUMIF(JULHO!G:G,A58,JULHO!H:H)</f>
        <v>0</v>
      </c>
      <c r="I58" s="13">
        <f>SUMIF(AGOSTO!G:G,A58,AGOSTO!H:H)</f>
        <v>0</v>
      </c>
      <c r="J58" s="13">
        <f>SUMIF(SETEMBRO!G:G,A58,SETEMBRO!H:H)</f>
        <v>0</v>
      </c>
      <c r="K58" s="13">
        <f>SUMIF(OUTUBRO!G:G,A58,OUTUBRO!H:H)</f>
        <v>0</v>
      </c>
      <c r="L58" s="13">
        <f>SUMIF(NOVEMBRO!G:G,A58,NOVEMBRO!H:H)</f>
        <v>0</v>
      </c>
      <c r="M58" s="13">
        <f>SUMIF(DEZEMBRO!G:G,A58,DEZEMBRO!H:H)</f>
        <v>0</v>
      </c>
      <c r="N58" s="14">
        <f t="shared" si="0"/>
        <v>0</v>
      </c>
    </row>
    <row r="59" spans="1:14" x14ac:dyDescent="0.3">
      <c r="A59" s="11"/>
      <c r="B59" s="13">
        <f>SUMIF(JANEIRO!G:G,A59,JANEIRO!H:H)</f>
        <v>0</v>
      </c>
      <c r="C59" s="13">
        <f>SUMIF(FEVEREIRO!G:G,A59,FEVEREIRO!H:H)</f>
        <v>0</v>
      </c>
      <c r="D59" s="13">
        <f>SUMIF(MARÇO!G:G,A59,MARÇO!H:H)</f>
        <v>0</v>
      </c>
      <c r="E59" s="13">
        <f>SUMIF(ABRIL!G:G,A59,ABRIL!H:H)</f>
        <v>0</v>
      </c>
      <c r="F59" s="13">
        <f>SUMIF(MAIO!G:G,A59,MAIO!H:H)</f>
        <v>0</v>
      </c>
      <c r="G59" s="13">
        <f>SUMIF(JUNHO!G:G,A59,JUNHO!H:H)</f>
        <v>0</v>
      </c>
      <c r="H59" s="13">
        <f>SUMIF(JULHO!G:G,A59,JULHO!H:H)</f>
        <v>0</v>
      </c>
      <c r="I59" s="13">
        <f>SUMIF(AGOSTO!G:G,A59,AGOSTO!H:H)</f>
        <v>0</v>
      </c>
      <c r="J59" s="13">
        <f>SUMIF(SETEMBRO!G:G,A59,SETEMBRO!H:H)</f>
        <v>0</v>
      </c>
      <c r="K59" s="13">
        <f>SUMIF(OUTUBRO!G:G,A59,OUTUBRO!H:H)</f>
        <v>0</v>
      </c>
      <c r="L59" s="13">
        <f>SUMIF(NOVEMBRO!G:G,A59,NOVEMBRO!H:H)</f>
        <v>0</v>
      </c>
      <c r="M59" s="13">
        <f>SUMIF(DEZEMBRO!G:G,A59,DEZEMBRO!H:H)</f>
        <v>0</v>
      </c>
      <c r="N59" s="14">
        <f t="shared" si="0"/>
        <v>0</v>
      </c>
    </row>
    <row r="60" spans="1:14" x14ac:dyDescent="0.3">
      <c r="A60" s="11"/>
      <c r="B60" s="13">
        <f>SUMIF(JANEIRO!G:G,A60,JANEIRO!H:H)</f>
        <v>0</v>
      </c>
      <c r="C60" s="13">
        <f>SUMIF(FEVEREIRO!G:G,A60,FEVEREIRO!H:H)</f>
        <v>0</v>
      </c>
      <c r="D60" s="13">
        <f>SUMIF(MARÇO!G:G,A60,MARÇO!H:H)</f>
        <v>0</v>
      </c>
      <c r="E60" s="13">
        <f>SUMIF(ABRIL!G:G,A60,ABRIL!H:H)</f>
        <v>0</v>
      </c>
      <c r="F60" s="13">
        <f>SUMIF(MAIO!G:G,A60,MAIO!H:H)</f>
        <v>0</v>
      </c>
      <c r="G60" s="13">
        <f>SUMIF(JUNHO!G:G,A60,JUNHO!H:H)</f>
        <v>0</v>
      </c>
      <c r="H60" s="13">
        <f>SUMIF(JULHO!G:G,A60,JULHO!H:H)</f>
        <v>0</v>
      </c>
      <c r="I60" s="13">
        <f>SUMIF(AGOSTO!G:G,A60,AGOSTO!H:H)</f>
        <v>0</v>
      </c>
      <c r="J60" s="13">
        <f>SUMIF(SETEMBRO!G:G,A60,SETEMBRO!H:H)</f>
        <v>0</v>
      </c>
      <c r="K60" s="13">
        <f>SUMIF(OUTUBRO!G:G,A60,OUTUBRO!H:H)</f>
        <v>0</v>
      </c>
      <c r="L60" s="13">
        <f>SUMIF(NOVEMBRO!G:G,A60,NOVEMBRO!H:H)</f>
        <v>0</v>
      </c>
      <c r="M60" s="13">
        <f>SUMIF(DEZEMBRO!G:G,A60,DEZEMBRO!H:H)</f>
        <v>0</v>
      </c>
      <c r="N60" s="14">
        <f t="shared" si="0"/>
        <v>0</v>
      </c>
    </row>
    <row r="61" spans="1:14" x14ac:dyDescent="0.3">
      <c r="A61" s="11"/>
      <c r="B61" s="13">
        <f>SUMIF(JANEIRO!G:G,A61,JANEIRO!H:H)</f>
        <v>0</v>
      </c>
      <c r="C61" s="13">
        <f>SUMIF(FEVEREIRO!G:G,A61,FEVEREIRO!H:H)</f>
        <v>0</v>
      </c>
      <c r="D61" s="13">
        <f>SUMIF(MARÇO!G:G,A61,MARÇO!H:H)</f>
        <v>0</v>
      </c>
      <c r="E61" s="13">
        <f>SUMIF(ABRIL!G:G,A61,ABRIL!H:H)</f>
        <v>0</v>
      </c>
      <c r="F61" s="13">
        <f>SUMIF(MAIO!G:G,A61,MAIO!H:H)</f>
        <v>0</v>
      </c>
      <c r="G61" s="13">
        <f>SUMIF(JUNHO!G:G,A61,JUNHO!H:H)</f>
        <v>0</v>
      </c>
      <c r="H61" s="13">
        <f>SUMIF(JULHO!G:G,A61,JULHO!H:H)</f>
        <v>0</v>
      </c>
      <c r="I61" s="13">
        <f>SUMIF(AGOSTO!G:G,A61,AGOSTO!H:H)</f>
        <v>0</v>
      </c>
      <c r="J61" s="13">
        <f>SUMIF(SETEMBRO!G:G,A61,SETEMBRO!H:H)</f>
        <v>0</v>
      </c>
      <c r="K61" s="13">
        <f>SUMIF(OUTUBRO!G:G,A61,OUTUBRO!H:H)</f>
        <v>0</v>
      </c>
      <c r="L61" s="13">
        <f>SUMIF(NOVEMBRO!G:G,A61,NOVEMBRO!H:H)</f>
        <v>0</v>
      </c>
      <c r="M61" s="13">
        <f>SUMIF(DEZEMBRO!G:G,A61,DEZEMBRO!H:H)</f>
        <v>0</v>
      </c>
      <c r="N61" s="14">
        <f t="shared" si="0"/>
        <v>0</v>
      </c>
    </row>
    <row r="62" spans="1:14" x14ac:dyDescent="0.3">
      <c r="A62" s="11"/>
      <c r="B62" s="13">
        <f>SUMIF(JANEIRO!G:G,A62,JANEIRO!H:H)</f>
        <v>0</v>
      </c>
      <c r="C62" s="13">
        <f>SUMIF(FEVEREIRO!G:G,A62,FEVEREIRO!H:H)</f>
        <v>0</v>
      </c>
      <c r="D62" s="13">
        <f>SUMIF(MARÇO!G:G,A62,MARÇO!H:H)</f>
        <v>0</v>
      </c>
      <c r="E62" s="13">
        <f>SUMIF(ABRIL!G:G,A62,ABRIL!H:H)</f>
        <v>0</v>
      </c>
      <c r="F62" s="13">
        <f>SUMIF(MAIO!G:G,A62,MAIO!H:H)</f>
        <v>0</v>
      </c>
      <c r="G62" s="13">
        <f>SUMIF(JUNHO!G:G,A62,JUNHO!H:H)</f>
        <v>0</v>
      </c>
      <c r="H62" s="13">
        <f>SUMIF(JULHO!G:G,A62,JULHO!H:H)</f>
        <v>0</v>
      </c>
      <c r="I62" s="13">
        <f>SUMIF(AGOSTO!G:G,A62,AGOSTO!H:H)</f>
        <v>0</v>
      </c>
      <c r="J62" s="13">
        <f>SUMIF(SETEMBRO!G:G,A62,SETEMBRO!H:H)</f>
        <v>0</v>
      </c>
      <c r="K62" s="13">
        <f>SUMIF(OUTUBRO!G:G,A62,OUTUBRO!H:H)</f>
        <v>0</v>
      </c>
      <c r="L62" s="13">
        <f>SUMIF(NOVEMBRO!G:G,A62,NOVEMBRO!H:H)</f>
        <v>0</v>
      </c>
      <c r="M62" s="13">
        <f>SUMIF(DEZEMBRO!G:G,A62,DEZEMBRO!H:H)</f>
        <v>0</v>
      </c>
      <c r="N62" s="14">
        <f t="shared" si="0"/>
        <v>0</v>
      </c>
    </row>
    <row r="63" spans="1:14" x14ac:dyDescent="0.3">
      <c r="A63" s="11"/>
      <c r="B63" s="13">
        <f>SUMIF(JANEIRO!G:G,A63,JANEIRO!H:H)</f>
        <v>0</v>
      </c>
      <c r="C63" s="13">
        <f>SUMIF(FEVEREIRO!G:G,A63,FEVEREIRO!H:H)</f>
        <v>0</v>
      </c>
      <c r="D63" s="13">
        <f>SUMIF(MARÇO!G:G,A63,MARÇO!H:H)</f>
        <v>0</v>
      </c>
      <c r="E63" s="13">
        <f>SUMIF(ABRIL!G:G,A63,ABRIL!H:H)</f>
        <v>0</v>
      </c>
      <c r="F63" s="13">
        <f>SUMIF(MAIO!G:G,A63,MAIO!H:H)</f>
        <v>0</v>
      </c>
      <c r="G63" s="13">
        <f>SUMIF(JUNHO!G:G,A63,JUNHO!H:H)</f>
        <v>0</v>
      </c>
      <c r="H63" s="13">
        <f>SUMIF(JULHO!G:G,A63,JULHO!H:H)</f>
        <v>0</v>
      </c>
      <c r="I63" s="13">
        <f>SUMIF(AGOSTO!G:G,A63,AGOSTO!H:H)</f>
        <v>0</v>
      </c>
      <c r="J63" s="13">
        <f>SUMIF(SETEMBRO!G:G,A63,SETEMBRO!H:H)</f>
        <v>0</v>
      </c>
      <c r="K63" s="13">
        <f>SUMIF(OUTUBRO!G:G,A63,OUTUBRO!H:H)</f>
        <v>0</v>
      </c>
      <c r="L63" s="13">
        <f>SUMIF(NOVEMBRO!G:G,A63,NOVEMBRO!H:H)</f>
        <v>0</v>
      </c>
      <c r="M63" s="13">
        <f>SUMIF(DEZEMBRO!G:G,A63,DEZEMBRO!H:H)</f>
        <v>0</v>
      </c>
      <c r="N63" s="14">
        <f t="shared" si="0"/>
        <v>0</v>
      </c>
    </row>
    <row r="64" spans="1:14" x14ac:dyDescent="0.3">
      <c r="A64" s="11"/>
      <c r="B64" s="13">
        <f>SUMIF(JANEIRO!G:G,A64,JANEIRO!H:H)</f>
        <v>0</v>
      </c>
      <c r="C64" s="13">
        <f>SUMIF(FEVEREIRO!G:G,A64,FEVEREIRO!H:H)</f>
        <v>0</v>
      </c>
      <c r="D64" s="13">
        <f>SUMIF(MARÇO!G:G,A64,MARÇO!H:H)</f>
        <v>0</v>
      </c>
      <c r="E64" s="13">
        <f>SUMIF(ABRIL!G:G,A64,ABRIL!H:H)</f>
        <v>0</v>
      </c>
      <c r="F64" s="13">
        <f>SUMIF(MAIO!G:G,A64,MAIO!H:H)</f>
        <v>0</v>
      </c>
      <c r="G64" s="13">
        <f>SUMIF(JUNHO!G:G,A64,JUNHO!H:H)</f>
        <v>0</v>
      </c>
      <c r="H64" s="13">
        <f>SUMIF(JULHO!G:G,A64,JULHO!H:H)</f>
        <v>0</v>
      </c>
      <c r="I64" s="13">
        <f>SUMIF(AGOSTO!G:G,A64,AGOSTO!H:H)</f>
        <v>0</v>
      </c>
      <c r="J64" s="13">
        <f>SUMIF(SETEMBRO!G:G,A64,SETEMBRO!H:H)</f>
        <v>0</v>
      </c>
      <c r="K64" s="13">
        <f>SUMIF(OUTUBRO!G:G,A64,OUTUBRO!H:H)</f>
        <v>0</v>
      </c>
      <c r="L64" s="13">
        <f>SUMIF(NOVEMBRO!G:G,A64,NOVEMBRO!H:H)</f>
        <v>0</v>
      </c>
      <c r="M64" s="13">
        <f>SUMIF(DEZEMBRO!G:G,A64,DEZEMBRO!H:H)</f>
        <v>0</v>
      </c>
      <c r="N64" s="14">
        <f t="shared" si="0"/>
        <v>0</v>
      </c>
    </row>
    <row r="65" spans="1:14" x14ac:dyDescent="0.3">
      <c r="A65" s="11"/>
      <c r="B65" s="13">
        <f>SUMIF(JANEIRO!G:G,A65,JANEIRO!H:H)</f>
        <v>0</v>
      </c>
      <c r="C65" s="13">
        <f>SUMIF(FEVEREIRO!G:G,A65,FEVEREIRO!H:H)</f>
        <v>0</v>
      </c>
      <c r="D65" s="13">
        <f>SUMIF(MARÇO!G:G,A65,MARÇO!H:H)</f>
        <v>0</v>
      </c>
      <c r="E65" s="13">
        <f>SUMIF(ABRIL!G:G,A65,ABRIL!H:H)</f>
        <v>0</v>
      </c>
      <c r="F65" s="13">
        <f>SUMIF(MAIO!G:G,A65,MAIO!H:H)</f>
        <v>0</v>
      </c>
      <c r="G65" s="13">
        <f>SUMIF(JUNHO!G:G,A65,JUNHO!H:H)</f>
        <v>0</v>
      </c>
      <c r="H65" s="13">
        <f>SUMIF(JULHO!G:G,A65,JULHO!H:H)</f>
        <v>0</v>
      </c>
      <c r="I65" s="13">
        <f>SUMIF(AGOSTO!G:G,A65,AGOSTO!H:H)</f>
        <v>0</v>
      </c>
      <c r="J65" s="13">
        <f>SUMIF(SETEMBRO!G:G,A65,SETEMBRO!H:H)</f>
        <v>0</v>
      </c>
      <c r="K65" s="13">
        <f>SUMIF(OUTUBRO!G:G,A65,OUTUBRO!H:H)</f>
        <v>0</v>
      </c>
      <c r="L65" s="13">
        <f>SUMIF(NOVEMBRO!G:G,A65,NOVEMBRO!H:H)</f>
        <v>0</v>
      </c>
      <c r="M65" s="13">
        <f>SUMIF(DEZEMBRO!G:G,A65,DEZEMBRO!H:H)</f>
        <v>0</v>
      </c>
      <c r="N65" s="14">
        <f t="shared" si="0"/>
        <v>0</v>
      </c>
    </row>
    <row r="66" spans="1:14" x14ac:dyDescent="0.3">
      <c r="A66" s="11"/>
      <c r="B66" s="13">
        <f>SUMIF(JANEIRO!G:G,A66,JANEIRO!H:H)</f>
        <v>0</v>
      </c>
      <c r="C66" s="13">
        <f>SUMIF(FEVEREIRO!G:G,A66,FEVEREIRO!H:H)</f>
        <v>0</v>
      </c>
      <c r="D66" s="13">
        <f>SUMIF(MARÇO!G:G,A66,MARÇO!H:H)</f>
        <v>0</v>
      </c>
      <c r="E66" s="13">
        <f>SUMIF(ABRIL!G:G,A66,ABRIL!H:H)</f>
        <v>0</v>
      </c>
      <c r="F66" s="13">
        <f>SUMIF(MAIO!G:G,A66,MAIO!H:H)</f>
        <v>0</v>
      </c>
      <c r="G66" s="13">
        <f>SUMIF(JUNHO!G:G,A66,JUNHO!H:H)</f>
        <v>0</v>
      </c>
      <c r="H66" s="13">
        <f>SUMIF(JULHO!G:G,A66,JULHO!H:H)</f>
        <v>0</v>
      </c>
      <c r="I66" s="13">
        <f>SUMIF(AGOSTO!G:G,A66,AGOSTO!H:H)</f>
        <v>0</v>
      </c>
      <c r="J66" s="13">
        <f>SUMIF(SETEMBRO!G:G,A66,SETEMBRO!H:H)</f>
        <v>0</v>
      </c>
      <c r="K66" s="13">
        <f>SUMIF(OUTUBRO!G:G,A66,OUTUBRO!H:H)</f>
        <v>0</v>
      </c>
      <c r="L66" s="13">
        <f>SUMIF(NOVEMBRO!G:G,A66,NOVEMBRO!H:H)</f>
        <v>0</v>
      </c>
      <c r="M66" s="13">
        <f>SUMIF(DEZEMBRO!G:G,A66,DEZEMBRO!H:H)</f>
        <v>0</v>
      </c>
      <c r="N66" s="14">
        <f t="shared" si="0"/>
        <v>0</v>
      </c>
    </row>
    <row r="67" spans="1:14" x14ac:dyDescent="0.3">
      <c r="A67" s="11"/>
      <c r="B67" s="13">
        <f>SUMIF(JANEIRO!G:G,A67,JANEIRO!H:H)</f>
        <v>0</v>
      </c>
      <c r="C67" s="13">
        <f>SUMIF(FEVEREIRO!G:G,A67,FEVEREIRO!H:H)</f>
        <v>0</v>
      </c>
      <c r="D67" s="13">
        <f>SUMIF(MARÇO!G:G,A67,MARÇO!H:H)</f>
        <v>0</v>
      </c>
      <c r="E67" s="13">
        <f>SUMIF(ABRIL!G:G,A67,ABRIL!H:H)</f>
        <v>0</v>
      </c>
      <c r="F67" s="13">
        <f>SUMIF(MAIO!G:G,A67,MAIO!H:H)</f>
        <v>0</v>
      </c>
      <c r="G67" s="13">
        <f>SUMIF(JUNHO!G:G,A67,JUNHO!H:H)</f>
        <v>0</v>
      </c>
      <c r="H67" s="13">
        <f>SUMIF(JULHO!G:G,A67,JULHO!H:H)</f>
        <v>0</v>
      </c>
      <c r="I67" s="13">
        <f>SUMIF(AGOSTO!G:G,A67,AGOSTO!H:H)</f>
        <v>0</v>
      </c>
      <c r="J67" s="13">
        <f>SUMIF(SETEMBRO!G:G,A67,SETEMBRO!H:H)</f>
        <v>0</v>
      </c>
      <c r="K67" s="13">
        <f>SUMIF(OUTUBRO!G:G,A67,OUTUBRO!H:H)</f>
        <v>0</v>
      </c>
      <c r="L67" s="13">
        <f>SUMIF(NOVEMBRO!G:G,A67,NOVEMBRO!H:H)</f>
        <v>0</v>
      </c>
      <c r="M67" s="13">
        <f>SUMIF(DEZEMBRO!G:G,A67,DEZEMBRO!H:H)</f>
        <v>0</v>
      </c>
      <c r="N67" s="14">
        <f t="shared" ref="N67:N100" si="1">SUM(B67:M67)</f>
        <v>0</v>
      </c>
    </row>
    <row r="68" spans="1:14" x14ac:dyDescent="0.3">
      <c r="A68" s="11"/>
      <c r="B68" s="13">
        <f>SUMIF(JANEIRO!G:G,A68,JANEIRO!H:H)</f>
        <v>0</v>
      </c>
      <c r="C68" s="13">
        <f>SUMIF(FEVEREIRO!G:G,A68,FEVEREIRO!H:H)</f>
        <v>0</v>
      </c>
      <c r="D68" s="13">
        <f>SUMIF(MARÇO!G:G,A68,MARÇO!H:H)</f>
        <v>0</v>
      </c>
      <c r="E68" s="13">
        <f>SUMIF(ABRIL!G:G,A68,ABRIL!H:H)</f>
        <v>0</v>
      </c>
      <c r="F68" s="13">
        <f>SUMIF(MAIO!G:G,A68,MAIO!H:H)</f>
        <v>0</v>
      </c>
      <c r="G68" s="13">
        <f>SUMIF(JUNHO!G:G,A68,JUNHO!H:H)</f>
        <v>0</v>
      </c>
      <c r="H68" s="13">
        <f>SUMIF(JULHO!G:G,A68,JULHO!H:H)</f>
        <v>0</v>
      </c>
      <c r="I68" s="13">
        <f>SUMIF(AGOSTO!G:G,A68,AGOSTO!H:H)</f>
        <v>0</v>
      </c>
      <c r="J68" s="13">
        <f>SUMIF(SETEMBRO!G:G,A68,SETEMBRO!H:H)</f>
        <v>0</v>
      </c>
      <c r="K68" s="13">
        <f>SUMIF(OUTUBRO!G:G,A68,OUTUBRO!H:H)</f>
        <v>0</v>
      </c>
      <c r="L68" s="13">
        <f>SUMIF(NOVEMBRO!G:G,A68,NOVEMBRO!H:H)</f>
        <v>0</v>
      </c>
      <c r="M68" s="13">
        <f>SUMIF(DEZEMBRO!G:G,A68,DEZEMBRO!H:H)</f>
        <v>0</v>
      </c>
      <c r="N68" s="14">
        <f t="shared" si="1"/>
        <v>0</v>
      </c>
    </row>
    <row r="69" spans="1:14" x14ac:dyDescent="0.3">
      <c r="A69" s="11"/>
      <c r="B69" s="13">
        <f>SUMIF(JANEIRO!G:G,A69,JANEIRO!H:H)</f>
        <v>0</v>
      </c>
      <c r="C69" s="13">
        <f>SUMIF(FEVEREIRO!G:G,A69,FEVEREIRO!H:H)</f>
        <v>0</v>
      </c>
      <c r="D69" s="13">
        <f>SUMIF(MARÇO!G:G,A69,MARÇO!H:H)</f>
        <v>0</v>
      </c>
      <c r="E69" s="13">
        <f>SUMIF(ABRIL!G:G,A69,ABRIL!H:H)</f>
        <v>0</v>
      </c>
      <c r="F69" s="13">
        <f>SUMIF(MAIO!G:G,A69,MAIO!H:H)</f>
        <v>0</v>
      </c>
      <c r="G69" s="13">
        <f>SUMIF(JUNHO!G:G,A69,JUNHO!H:H)</f>
        <v>0</v>
      </c>
      <c r="H69" s="13">
        <f>SUMIF(JULHO!G:G,A69,JULHO!H:H)</f>
        <v>0</v>
      </c>
      <c r="I69" s="13">
        <f>SUMIF(AGOSTO!G:G,A69,AGOSTO!H:H)</f>
        <v>0</v>
      </c>
      <c r="J69" s="13">
        <f>SUMIF(SETEMBRO!G:G,A69,SETEMBRO!H:H)</f>
        <v>0</v>
      </c>
      <c r="K69" s="13">
        <f>SUMIF(OUTUBRO!G:G,A69,OUTUBRO!H:H)</f>
        <v>0</v>
      </c>
      <c r="L69" s="13">
        <f>SUMIF(NOVEMBRO!G:G,A69,NOVEMBRO!H:H)</f>
        <v>0</v>
      </c>
      <c r="M69" s="13">
        <f>SUMIF(DEZEMBRO!G:G,A69,DEZEMBRO!H:H)</f>
        <v>0</v>
      </c>
      <c r="N69" s="14">
        <f t="shared" si="1"/>
        <v>0</v>
      </c>
    </row>
    <row r="70" spans="1:14" x14ac:dyDescent="0.3">
      <c r="A70" s="11"/>
      <c r="B70" s="13">
        <f>SUMIF(JANEIRO!G:G,A70,JANEIRO!H:H)</f>
        <v>0</v>
      </c>
      <c r="C70" s="13">
        <f>SUMIF(FEVEREIRO!G:G,A70,FEVEREIRO!H:H)</f>
        <v>0</v>
      </c>
      <c r="D70" s="13">
        <f>SUMIF(MARÇO!G:G,A70,MARÇO!H:H)</f>
        <v>0</v>
      </c>
      <c r="E70" s="13">
        <f>SUMIF(ABRIL!G:G,A70,ABRIL!H:H)</f>
        <v>0</v>
      </c>
      <c r="F70" s="13">
        <f>SUMIF(MAIO!G:G,A70,MAIO!H:H)</f>
        <v>0</v>
      </c>
      <c r="G70" s="13">
        <f>SUMIF(JUNHO!G:G,A70,JUNHO!H:H)</f>
        <v>0</v>
      </c>
      <c r="H70" s="13">
        <f>SUMIF(JULHO!G:G,A70,JULHO!H:H)</f>
        <v>0</v>
      </c>
      <c r="I70" s="13">
        <f>SUMIF(AGOSTO!G:G,A70,AGOSTO!H:H)</f>
        <v>0</v>
      </c>
      <c r="J70" s="13">
        <f>SUMIF(SETEMBRO!G:G,A70,SETEMBRO!H:H)</f>
        <v>0</v>
      </c>
      <c r="K70" s="13">
        <f>SUMIF(OUTUBRO!G:G,A70,OUTUBRO!H:H)</f>
        <v>0</v>
      </c>
      <c r="L70" s="13">
        <f>SUMIF(NOVEMBRO!G:G,A70,NOVEMBRO!H:H)</f>
        <v>0</v>
      </c>
      <c r="M70" s="13">
        <f>SUMIF(DEZEMBRO!G:G,A70,DEZEMBRO!H:H)</f>
        <v>0</v>
      </c>
      <c r="N70" s="14">
        <f t="shared" si="1"/>
        <v>0</v>
      </c>
    </row>
    <row r="71" spans="1:14" x14ac:dyDescent="0.3">
      <c r="A71" s="11"/>
      <c r="B71" s="13">
        <f>SUMIF(JANEIRO!G:G,A71,JANEIRO!H:H)</f>
        <v>0</v>
      </c>
      <c r="C71" s="13">
        <f>SUMIF(FEVEREIRO!G:G,A71,FEVEREIRO!H:H)</f>
        <v>0</v>
      </c>
      <c r="D71" s="13">
        <f>SUMIF(MARÇO!G:G,A71,MARÇO!H:H)</f>
        <v>0</v>
      </c>
      <c r="E71" s="13">
        <f>SUMIF(ABRIL!G:G,A71,ABRIL!H:H)</f>
        <v>0</v>
      </c>
      <c r="F71" s="13">
        <f>SUMIF(MAIO!G:G,A71,MAIO!H:H)</f>
        <v>0</v>
      </c>
      <c r="G71" s="13">
        <f>SUMIF(JUNHO!G:G,A71,JUNHO!H:H)</f>
        <v>0</v>
      </c>
      <c r="H71" s="13">
        <f>SUMIF(JULHO!G:G,A71,JULHO!H:H)</f>
        <v>0</v>
      </c>
      <c r="I71" s="13">
        <f>SUMIF(AGOSTO!G:G,A71,AGOSTO!H:H)</f>
        <v>0</v>
      </c>
      <c r="J71" s="13">
        <f>SUMIF(SETEMBRO!G:G,A71,SETEMBRO!H:H)</f>
        <v>0</v>
      </c>
      <c r="K71" s="13">
        <f>SUMIF(OUTUBRO!G:G,A71,OUTUBRO!H:H)</f>
        <v>0</v>
      </c>
      <c r="L71" s="13">
        <f>SUMIF(NOVEMBRO!G:G,A71,NOVEMBRO!H:H)</f>
        <v>0</v>
      </c>
      <c r="M71" s="13">
        <f>SUMIF(DEZEMBRO!G:G,A71,DEZEMBRO!H:H)</f>
        <v>0</v>
      </c>
      <c r="N71" s="14">
        <f t="shared" si="1"/>
        <v>0</v>
      </c>
    </row>
    <row r="72" spans="1:14" x14ac:dyDescent="0.3">
      <c r="A72" s="11"/>
      <c r="B72" s="13">
        <f>SUMIF(JANEIRO!G:G,A72,JANEIRO!H:H)</f>
        <v>0</v>
      </c>
      <c r="C72" s="13">
        <f>SUMIF(FEVEREIRO!G:G,A72,FEVEREIRO!H:H)</f>
        <v>0</v>
      </c>
      <c r="D72" s="13">
        <f>SUMIF(MARÇO!G:G,A72,MARÇO!H:H)</f>
        <v>0</v>
      </c>
      <c r="E72" s="13">
        <f>SUMIF(ABRIL!G:G,A72,ABRIL!H:H)</f>
        <v>0</v>
      </c>
      <c r="F72" s="13">
        <f>SUMIF(MAIO!G:G,A72,MAIO!H:H)</f>
        <v>0</v>
      </c>
      <c r="G72" s="13">
        <f>SUMIF(JUNHO!G:G,A72,JUNHO!H:H)</f>
        <v>0</v>
      </c>
      <c r="H72" s="13">
        <f>SUMIF(JULHO!G:G,A72,JULHO!H:H)</f>
        <v>0</v>
      </c>
      <c r="I72" s="13">
        <f>SUMIF(AGOSTO!G:G,A72,AGOSTO!H:H)</f>
        <v>0</v>
      </c>
      <c r="J72" s="13">
        <f>SUMIF(SETEMBRO!G:G,A72,SETEMBRO!H:H)</f>
        <v>0</v>
      </c>
      <c r="K72" s="13">
        <f>SUMIF(OUTUBRO!G:G,A72,OUTUBRO!H:H)</f>
        <v>0</v>
      </c>
      <c r="L72" s="13">
        <f>SUMIF(NOVEMBRO!G:G,A72,NOVEMBRO!H:H)</f>
        <v>0</v>
      </c>
      <c r="M72" s="13">
        <f>SUMIF(DEZEMBRO!G:G,A72,DEZEMBRO!H:H)</f>
        <v>0</v>
      </c>
      <c r="N72" s="14">
        <f t="shared" si="1"/>
        <v>0</v>
      </c>
    </row>
    <row r="73" spans="1:14" x14ac:dyDescent="0.3">
      <c r="A73" s="11"/>
      <c r="B73" s="13">
        <f>SUMIF(JANEIRO!G:G,A73,JANEIRO!H:H)</f>
        <v>0</v>
      </c>
      <c r="C73" s="13">
        <f>SUMIF(FEVEREIRO!G:G,A73,FEVEREIRO!H:H)</f>
        <v>0</v>
      </c>
      <c r="D73" s="13">
        <f>SUMIF(MARÇO!G:G,A73,MARÇO!H:H)</f>
        <v>0</v>
      </c>
      <c r="E73" s="13">
        <f>SUMIF(ABRIL!G:G,A73,ABRIL!H:H)</f>
        <v>0</v>
      </c>
      <c r="F73" s="13">
        <f>SUMIF(MAIO!G:G,A73,MAIO!H:H)</f>
        <v>0</v>
      </c>
      <c r="G73" s="13">
        <f>SUMIF(JUNHO!G:G,A73,JUNHO!H:H)</f>
        <v>0</v>
      </c>
      <c r="H73" s="13">
        <f>SUMIF(JULHO!G:G,A73,JULHO!H:H)</f>
        <v>0</v>
      </c>
      <c r="I73" s="13">
        <f>SUMIF(AGOSTO!G:G,A73,AGOSTO!H:H)</f>
        <v>0</v>
      </c>
      <c r="J73" s="13">
        <f>SUMIF(SETEMBRO!G:G,A73,SETEMBRO!H:H)</f>
        <v>0</v>
      </c>
      <c r="K73" s="13">
        <f>SUMIF(OUTUBRO!G:G,A73,OUTUBRO!H:H)</f>
        <v>0</v>
      </c>
      <c r="L73" s="13">
        <f>SUMIF(NOVEMBRO!G:G,A73,NOVEMBRO!H:H)</f>
        <v>0</v>
      </c>
      <c r="M73" s="13">
        <f>SUMIF(DEZEMBRO!G:G,A73,DEZEMBRO!H:H)</f>
        <v>0</v>
      </c>
      <c r="N73" s="14">
        <f t="shared" si="1"/>
        <v>0</v>
      </c>
    </row>
    <row r="74" spans="1:14" x14ac:dyDescent="0.3">
      <c r="A74" s="11"/>
      <c r="B74" s="13">
        <f>SUMIF(JANEIRO!G:G,A74,JANEIRO!H:H)</f>
        <v>0</v>
      </c>
      <c r="C74" s="13">
        <f>SUMIF(FEVEREIRO!G:G,A74,FEVEREIRO!H:H)</f>
        <v>0</v>
      </c>
      <c r="D74" s="13">
        <f>SUMIF(MARÇO!G:G,A74,MARÇO!H:H)</f>
        <v>0</v>
      </c>
      <c r="E74" s="13">
        <f>SUMIF(ABRIL!G:G,A74,ABRIL!H:H)</f>
        <v>0</v>
      </c>
      <c r="F74" s="13">
        <f>SUMIF(MAIO!G:G,A74,MAIO!H:H)</f>
        <v>0</v>
      </c>
      <c r="G74" s="13">
        <f>SUMIF(JUNHO!G:G,A74,JUNHO!H:H)</f>
        <v>0</v>
      </c>
      <c r="H74" s="13">
        <f>SUMIF(JULHO!G:G,A74,JULHO!H:H)</f>
        <v>0</v>
      </c>
      <c r="I74" s="13">
        <f>SUMIF(AGOSTO!G:G,A74,AGOSTO!H:H)</f>
        <v>0</v>
      </c>
      <c r="J74" s="13">
        <f>SUMIF(SETEMBRO!G:G,A74,SETEMBRO!H:H)</f>
        <v>0</v>
      </c>
      <c r="K74" s="13">
        <f>SUMIF(OUTUBRO!G:G,A74,OUTUBRO!H:H)</f>
        <v>0</v>
      </c>
      <c r="L74" s="13">
        <f>SUMIF(NOVEMBRO!G:G,A74,NOVEMBRO!H:H)</f>
        <v>0</v>
      </c>
      <c r="M74" s="13">
        <f>SUMIF(DEZEMBRO!G:G,A74,DEZEMBRO!H:H)</f>
        <v>0</v>
      </c>
      <c r="N74" s="14">
        <f t="shared" si="1"/>
        <v>0</v>
      </c>
    </row>
    <row r="75" spans="1:14" x14ac:dyDescent="0.3">
      <c r="A75" s="11"/>
      <c r="B75" s="13">
        <f>SUMIF(JANEIRO!G:G,A75,JANEIRO!H:H)</f>
        <v>0</v>
      </c>
      <c r="C75" s="13">
        <f>SUMIF(FEVEREIRO!G:G,A75,FEVEREIRO!H:H)</f>
        <v>0</v>
      </c>
      <c r="D75" s="13">
        <f>SUMIF(MARÇO!G:G,A75,MARÇO!H:H)</f>
        <v>0</v>
      </c>
      <c r="E75" s="13">
        <f>SUMIF(ABRIL!G:G,A75,ABRIL!H:H)</f>
        <v>0</v>
      </c>
      <c r="F75" s="13">
        <f>SUMIF(MAIO!G:G,A75,MAIO!H:H)</f>
        <v>0</v>
      </c>
      <c r="G75" s="13">
        <f>SUMIF(JUNHO!G:G,A75,JUNHO!H:H)</f>
        <v>0</v>
      </c>
      <c r="H75" s="13">
        <f>SUMIF(JULHO!G:G,A75,JULHO!H:H)</f>
        <v>0</v>
      </c>
      <c r="I75" s="13">
        <f>SUMIF(AGOSTO!G:G,A75,AGOSTO!H:H)</f>
        <v>0</v>
      </c>
      <c r="J75" s="13">
        <f>SUMIF(SETEMBRO!G:G,A75,SETEMBRO!H:H)</f>
        <v>0</v>
      </c>
      <c r="K75" s="13">
        <f>SUMIF(OUTUBRO!G:G,A75,OUTUBRO!H:H)</f>
        <v>0</v>
      </c>
      <c r="L75" s="13">
        <f>SUMIF(NOVEMBRO!G:G,A75,NOVEMBRO!H:H)</f>
        <v>0</v>
      </c>
      <c r="M75" s="13">
        <f>SUMIF(DEZEMBRO!G:G,A75,DEZEMBRO!H:H)</f>
        <v>0</v>
      </c>
      <c r="N75" s="14">
        <f t="shared" si="1"/>
        <v>0</v>
      </c>
    </row>
    <row r="76" spans="1:14" x14ac:dyDescent="0.3">
      <c r="A76" s="11"/>
      <c r="B76" s="13">
        <f>SUMIF(JANEIRO!G:G,A76,JANEIRO!H:H)</f>
        <v>0</v>
      </c>
      <c r="C76" s="13">
        <f>SUMIF(FEVEREIRO!G:G,A76,FEVEREIRO!H:H)</f>
        <v>0</v>
      </c>
      <c r="D76" s="13">
        <f>SUMIF(MARÇO!G:G,A76,MARÇO!H:H)</f>
        <v>0</v>
      </c>
      <c r="E76" s="13">
        <f>SUMIF(ABRIL!G:G,A76,ABRIL!H:H)</f>
        <v>0</v>
      </c>
      <c r="F76" s="13">
        <f>SUMIF(MAIO!G:G,A76,MAIO!H:H)</f>
        <v>0</v>
      </c>
      <c r="G76" s="13">
        <f>SUMIF(JUNHO!G:G,A76,JUNHO!H:H)</f>
        <v>0</v>
      </c>
      <c r="H76" s="13">
        <f>SUMIF(JULHO!G:G,A76,JULHO!H:H)</f>
        <v>0</v>
      </c>
      <c r="I76" s="13">
        <f>SUMIF(AGOSTO!G:G,A76,AGOSTO!H:H)</f>
        <v>0</v>
      </c>
      <c r="J76" s="13">
        <f>SUMIF(SETEMBRO!G:G,A76,SETEMBRO!H:H)</f>
        <v>0</v>
      </c>
      <c r="K76" s="13">
        <f>SUMIF(OUTUBRO!G:G,A76,OUTUBRO!H:H)</f>
        <v>0</v>
      </c>
      <c r="L76" s="13">
        <f>SUMIF(NOVEMBRO!G:G,A76,NOVEMBRO!H:H)</f>
        <v>0</v>
      </c>
      <c r="M76" s="13">
        <f>SUMIF(DEZEMBRO!G:G,A76,DEZEMBRO!H:H)</f>
        <v>0</v>
      </c>
      <c r="N76" s="14">
        <f t="shared" si="1"/>
        <v>0</v>
      </c>
    </row>
    <row r="77" spans="1:14" x14ac:dyDescent="0.3">
      <c r="A77" s="11"/>
      <c r="B77" s="13">
        <f>SUMIF(JANEIRO!G:G,A77,JANEIRO!H:H)</f>
        <v>0</v>
      </c>
      <c r="C77" s="13">
        <f>SUMIF(FEVEREIRO!G:G,A77,FEVEREIRO!H:H)</f>
        <v>0</v>
      </c>
      <c r="D77" s="13">
        <f>SUMIF(MARÇO!G:G,A77,MARÇO!H:H)</f>
        <v>0</v>
      </c>
      <c r="E77" s="13">
        <f>SUMIF(ABRIL!G:G,A77,ABRIL!H:H)</f>
        <v>0</v>
      </c>
      <c r="F77" s="13">
        <f>SUMIF(MAIO!G:G,A77,MAIO!H:H)</f>
        <v>0</v>
      </c>
      <c r="G77" s="13">
        <f>SUMIF(JUNHO!G:G,A77,JUNHO!H:H)</f>
        <v>0</v>
      </c>
      <c r="H77" s="13">
        <f>SUMIF(JULHO!G:G,A77,JULHO!H:H)</f>
        <v>0</v>
      </c>
      <c r="I77" s="13">
        <f>SUMIF(AGOSTO!G:G,A77,AGOSTO!H:H)</f>
        <v>0</v>
      </c>
      <c r="J77" s="13">
        <f>SUMIF(SETEMBRO!G:G,A77,SETEMBRO!H:H)</f>
        <v>0</v>
      </c>
      <c r="K77" s="13">
        <f>SUMIF(OUTUBRO!G:G,A77,OUTUBRO!H:H)</f>
        <v>0</v>
      </c>
      <c r="L77" s="13">
        <f>SUMIF(NOVEMBRO!G:G,A77,NOVEMBRO!H:H)</f>
        <v>0</v>
      </c>
      <c r="M77" s="13">
        <f>SUMIF(DEZEMBRO!G:G,A77,DEZEMBRO!H:H)</f>
        <v>0</v>
      </c>
      <c r="N77" s="14">
        <f t="shared" si="1"/>
        <v>0</v>
      </c>
    </row>
    <row r="78" spans="1:14" x14ac:dyDescent="0.3">
      <c r="A78" s="11"/>
      <c r="B78" s="13">
        <f>SUMIF(JANEIRO!G:G,A78,JANEIRO!H:H)</f>
        <v>0</v>
      </c>
      <c r="C78" s="13">
        <f>SUMIF(FEVEREIRO!G:G,A78,FEVEREIRO!H:H)</f>
        <v>0</v>
      </c>
      <c r="D78" s="13">
        <f>SUMIF(MARÇO!G:G,A78,MARÇO!H:H)</f>
        <v>0</v>
      </c>
      <c r="E78" s="13">
        <f>SUMIF(ABRIL!G:G,A78,ABRIL!H:H)</f>
        <v>0</v>
      </c>
      <c r="F78" s="13">
        <f>SUMIF(MAIO!G:G,A78,MAIO!H:H)</f>
        <v>0</v>
      </c>
      <c r="G78" s="13">
        <f>SUMIF(JUNHO!G:G,A78,JUNHO!H:H)</f>
        <v>0</v>
      </c>
      <c r="H78" s="13">
        <f>SUMIF(JULHO!G:G,A78,JULHO!H:H)</f>
        <v>0</v>
      </c>
      <c r="I78" s="13">
        <f>SUMIF(AGOSTO!G:G,A78,AGOSTO!H:H)</f>
        <v>0</v>
      </c>
      <c r="J78" s="13">
        <f>SUMIF(SETEMBRO!G:G,A78,SETEMBRO!H:H)</f>
        <v>0</v>
      </c>
      <c r="K78" s="13">
        <f>SUMIF(OUTUBRO!G:G,A78,OUTUBRO!H:H)</f>
        <v>0</v>
      </c>
      <c r="L78" s="13">
        <f>SUMIF(NOVEMBRO!G:G,A78,NOVEMBRO!H:H)</f>
        <v>0</v>
      </c>
      <c r="M78" s="13">
        <f>SUMIF(DEZEMBRO!G:G,A78,DEZEMBRO!H:H)</f>
        <v>0</v>
      </c>
      <c r="N78" s="14">
        <f t="shared" si="1"/>
        <v>0</v>
      </c>
    </row>
    <row r="79" spans="1:14" x14ac:dyDescent="0.3">
      <c r="A79" s="11"/>
      <c r="B79" s="13">
        <f>SUMIF(JANEIRO!G:G,A79,JANEIRO!H:H)</f>
        <v>0</v>
      </c>
      <c r="C79" s="13">
        <f>SUMIF(FEVEREIRO!G:G,A79,FEVEREIRO!H:H)</f>
        <v>0</v>
      </c>
      <c r="D79" s="13">
        <f>SUMIF(MARÇO!G:G,A79,MARÇO!H:H)</f>
        <v>0</v>
      </c>
      <c r="E79" s="13">
        <f>SUMIF(ABRIL!G:G,A79,ABRIL!H:H)</f>
        <v>0</v>
      </c>
      <c r="F79" s="13">
        <f>SUMIF(MAIO!G:G,A79,MAIO!H:H)</f>
        <v>0</v>
      </c>
      <c r="G79" s="13">
        <f>SUMIF(JUNHO!G:G,A79,JUNHO!H:H)</f>
        <v>0</v>
      </c>
      <c r="H79" s="13">
        <f>SUMIF(JULHO!G:G,A79,JULHO!H:H)</f>
        <v>0</v>
      </c>
      <c r="I79" s="13">
        <f>SUMIF(AGOSTO!G:G,A79,AGOSTO!H:H)</f>
        <v>0</v>
      </c>
      <c r="J79" s="13">
        <f>SUMIF(SETEMBRO!G:G,A79,SETEMBRO!H:H)</f>
        <v>0</v>
      </c>
      <c r="K79" s="13">
        <f>SUMIF(OUTUBRO!G:G,A79,OUTUBRO!H:H)</f>
        <v>0</v>
      </c>
      <c r="L79" s="13">
        <f>SUMIF(NOVEMBRO!G:G,A79,NOVEMBRO!H:H)</f>
        <v>0</v>
      </c>
      <c r="M79" s="13">
        <f>SUMIF(DEZEMBRO!G:G,A79,DEZEMBRO!H:H)</f>
        <v>0</v>
      </c>
      <c r="N79" s="14">
        <f t="shared" si="1"/>
        <v>0</v>
      </c>
    </row>
    <row r="80" spans="1:14" x14ac:dyDescent="0.3">
      <c r="A80" s="11"/>
      <c r="B80" s="13">
        <f>SUMIF(JANEIRO!G:G,A80,JANEIRO!H:H)</f>
        <v>0</v>
      </c>
      <c r="C80" s="13">
        <f>SUMIF(FEVEREIRO!G:G,A80,FEVEREIRO!H:H)</f>
        <v>0</v>
      </c>
      <c r="D80" s="13">
        <f>SUMIF(MARÇO!G:G,A80,MARÇO!H:H)</f>
        <v>0</v>
      </c>
      <c r="E80" s="13">
        <f>SUMIF(ABRIL!G:G,A80,ABRIL!H:H)</f>
        <v>0</v>
      </c>
      <c r="F80" s="13">
        <f>SUMIF(MAIO!G:G,A80,MAIO!H:H)</f>
        <v>0</v>
      </c>
      <c r="G80" s="13">
        <f>SUMIF(JUNHO!G:G,A80,JUNHO!H:H)</f>
        <v>0</v>
      </c>
      <c r="H80" s="13">
        <f>SUMIF(JULHO!G:G,A80,JULHO!H:H)</f>
        <v>0</v>
      </c>
      <c r="I80" s="13">
        <f>SUMIF(AGOSTO!G:G,A80,AGOSTO!H:H)</f>
        <v>0</v>
      </c>
      <c r="J80" s="13">
        <f>SUMIF(SETEMBRO!G:G,A80,SETEMBRO!H:H)</f>
        <v>0</v>
      </c>
      <c r="K80" s="13">
        <f>SUMIF(OUTUBRO!G:G,A80,OUTUBRO!H:H)</f>
        <v>0</v>
      </c>
      <c r="L80" s="13">
        <f>SUMIF(NOVEMBRO!G:G,A80,NOVEMBRO!H:H)</f>
        <v>0</v>
      </c>
      <c r="M80" s="13">
        <f>SUMIF(DEZEMBRO!G:G,A80,DEZEMBRO!H:H)</f>
        <v>0</v>
      </c>
      <c r="N80" s="14">
        <f t="shared" si="1"/>
        <v>0</v>
      </c>
    </row>
    <row r="81" spans="1:14" x14ac:dyDescent="0.3">
      <c r="A81" s="11"/>
      <c r="B81" s="13">
        <f>SUMIF(JANEIRO!G:G,A81,JANEIRO!H:H)</f>
        <v>0</v>
      </c>
      <c r="C81" s="13">
        <f>SUMIF(FEVEREIRO!G:G,A81,FEVEREIRO!H:H)</f>
        <v>0</v>
      </c>
      <c r="D81" s="13">
        <f>SUMIF(MARÇO!G:G,A81,MARÇO!H:H)</f>
        <v>0</v>
      </c>
      <c r="E81" s="13">
        <f>SUMIF(ABRIL!G:G,A81,ABRIL!H:H)</f>
        <v>0</v>
      </c>
      <c r="F81" s="13">
        <f>SUMIF(MAIO!G:G,A81,MAIO!H:H)</f>
        <v>0</v>
      </c>
      <c r="G81" s="13">
        <f>SUMIF(JUNHO!G:G,A81,JUNHO!H:H)</f>
        <v>0</v>
      </c>
      <c r="H81" s="13">
        <f>SUMIF(JULHO!G:G,A81,JULHO!H:H)</f>
        <v>0</v>
      </c>
      <c r="I81" s="13">
        <f>SUMIF(AGOSTO!G:G,A81,AGOSTO!H:H)</f>
        <v>0</v>
      </c>
      <c r="J81" s="13">
        <f>SUMIF(SETEMBRO!G:G,A81,SETEMBRO!H:H)</f>
        <v>0</v>
      </c>
      <c r="K81" s="13">
        <f>SUMIF(OUTUBRO!G:G,A81,OUTUBRO!H:H)</f>
        <v>0</v>
      </c>
      <c r="L81" s="13">
        <f>SUMIF(NOVEMBRO!G:G,A81,NOVEMBRO!H:H)</f>
        <v>0</v>
      </c>
      <c r="M81" s="13">
        <f>SUMIF(DEZEMBRO!G:G,A81,DEZEMBRO!H:H)</f>
        <v>0</v>
      </c>
      <c r="N81" s="14">
        <f t="shared" si="1"/>
        <v>0</v>
      </c>
    </row>
    <row r="82" spans="1:14" x14ac:dyDescent="0.3">
      <c r="A82" s="11"/>
      <c r="B82" s="13">
        <f>SUMIF(JANEIRO!G:G,A82,JANEIRO!H:H)</f>
        <v>0</v>
      </c>
      <c r="C82" s="13">
        <f>SUMIF(FEVEREIRO!G:G,A82,FEVEREIRO!H:H)</f>
        <v>0</v>
      </c>
      <c r="D82" s="13">
        <f>SUMIF(MARÇO!G:G,A82,MARÇO!H:H)</f>
        <v>0</v>
      </c>
      <c r="E82" s="13">
        <f>SUMIF(ABRIL!G:G,A82,ABRIL!H:H)</f>
        <v>0</v>
      </c>
      <c r="F82" s="13">
        <f>SUMIF(MAIO!G:G,A82,MAIO!H:H)</f>
        <v>0</v>
      </c>
      <c r="G82" s="13">
        <f>SUMIF(JUNHO!G:G,A82,JUNHO!H:H)</f>
        <v>0</v>
      </c>
      <c r="H82" s="13">
        <f>SUMIF(JULHO!G:G,A82,JULHO!H:H)</f>
        <v>0</v>
      </c>
      <c r="I82" s="13">
        <f>SUMIF(AGOSTO!G:G,A82,AGOSTO!H:H)</f>
        <v>0</v>
      </c>
      <c r="J82" s="13">
        <f>SUMIF(SETEMBRO!G:G,A82,SETEMBRO!H:H)</f>
        <v>0</v>
      </c>
      <c r="K82" s="13">
        <f>SUMIF(OUTUBRO!G:G,A82,OUTUBRO!H:H)</f>
        <v>0</v>
      </c>
      <c r="L82" s="13">
        <f>SUMIF(NOVEMBRO!G:G,A82,NOVEMBRO!H:H)</f>
        <v>0</v>
      </c>
      <c r="M82" s="13">
        <f>SUMIF(DEZEMBRO!G:G,A82,DEZEMBRO!H:H)</f>
        <v>0</v>
      </c>
      <c r="N82" s="14">
        <f t="shared" si="1"/>
        <v>0</v>
      </c>
    </row>
    <row r="83" spans="1:14" x14ac:dyDescent="0.3">
      <c r="A83" s="11"/>
      <c r="B83" s="13">
        <f>SUMIF(JANEIRO!G:G,A83,JANEIRO!H:H)</f>
        <v>0</v>
      </c>
      <c r="C83" s="13">
        <f>SUMIF(FEVEREIRO!G:G,A83,FEVEREIRO!H:H)</f>
        <v>0</v>
      </c>
      <c r="D83" s="13">
        <f>SUMIF(MARÇO!G:G,A83,MARÇO!H:H)</f>
        <v>0</v>
      </c>
      <c r="E83" s="13">
        <f>SUMIF(ABRIL!G:G,A83,ABRIL!H:H)</f>
        <v>0</v>
      </c>
      <c r="F83" s="13">
        <f>SUMIF(MAIO!G:G,A83,MAIO!H:H)</f>
        <v>0</v>
      </c>
      <c r="G83" s="13">
        <f>SUMIF(JUNHO!G:G,A83,JUNHO!H:H)</f>
        <v>0</v>
      </c>
      <c r="H83" s="13">
        <f>SUMIF(JULHO!G:G,A83,JULHO!H:H)</f>
        <v>0</v>
      </c>
      <c r="I83" s="13">
        <f>SUMIF(AGOSTO!G:G,A83,AGOSTO!H:H)</f>
        <v>0</v>
      </c>
      <c r="J83" s="13">
        <f>SUMIF(SETEMBRO!G:G,A83,SETEMBRO!H:H)</f>
        <v>0</v>
      </c>
      <c r="K83" s="13">
        <f>SUMIF(OUTUBRO!G:G,A83,OUTUBRO!H:H)</f>
        <v>0</v>
      </c>
      <c r="L83" s="13">
        <f>SUMIF(NOVEMBRO!G:G,A83,NOVEMBRO!H:H)</f>
        <v>0</v>
      </c>
      <c r="M83" s="13">
        <f>SUMIF(DEZEMBRO!G:G,A83,DEZEMBRO!H:H)</f>
        <v>0</v>
      </c>
      <c r="N83" s="14">
        <f t="shared" si="1"/>
        <v>0</v>
      </c>
    </row>
    <row r="84" spans="1:14" x14ac:dyDescent="0.3">
      <c r="A84" s="11"/>
      <c r="B84" s="13">
        <f>SUMIF(JANEIRO!G:G,A84,JANEIRO!H:H)</f>
        <v>0</v>
      </c>
      <c r="C84" s="13">
        <f>SUMIF(FEVEREIRO!G:G,A84,FEVEREIRO!H:H)</f>
        <v>0</v>
      </c>
      <c r="D84" s="13">
        <f>SUMIF(MARÇO!G:G,A84,MARÇO!H:H)</f>
        <v>0</v>
      </c>
      <c r="E84" s="13">
        <f>SUMIF(ABRIL!G:G,A84,ABRIL!H:H)</f>
        <v>0</v>
      </c>
      <c r="F84" s="13">
        <f>SUMIF(MAIO!G:G,A84,MAIO!H:H)</f>
        <v>0</v>
      </c>
      <c r="G84" s="13">
        <f>SUMIF(JUNHO!G:G,A84,JUNHO!H:H)</f>
        <v>0</v>
      </c>
      <c r="H84" s="13">
        <f>SUMIF(JULHO!G:G,A84,JULHO!H:H)</f>
        <v>0</v>
      </c>
      <c r="I84" s="13">
        <f>SUMIF(AGOSTO!G:G,A84,AGOSTO!H:H)</f>
        <v>0</v>
      </c>
      <c r="J84" s="13">
        <f>SUMIF(SETEMBRO!G:G,A84,SETEMBRO!H:H)</f>
        <v>0</v>
      </c>
      <c r="K84" s="13">
        <f>SUMIF(OUTUBRO!G:G,A84,OUTUBRO!H:H)</f>
        <v>0</v>
      </c>
      <c r="L84" s="13">
        <f>SUMIF(NOVEMBRO!G:G,A84,NOVEMBRO!H:H)</f>
        <v>0</v>
      </c>
      <c r="M84" s="13">
        <f>SUMIF(DEZEMBRO!G:G,A84,DEZEMBRO!H:H)</f>
        <v>0</v>
      </c>
      <c r="N84" s="14">
        <f t="shared" si="1"/>
        <v>0</v>
      </c>
    </row>
    <row r="85" spans="1:14" x14ac:dyDescent="0.3">
      <c r="A85" s="11"/>
      <c r="B85" s="13">
        <f>SUMIF(JANEIRO!G:G,A85,JANEIRO!H:H)</f>
        <v>0</v>
      </c>
      <c r="C85" s="13">
        <f>SUMIF(FEVEREIRO!G:G,A85,FEVEREIRO!H:H)</f>
        <v>0</v>
      </c>
      <c r="D85" s="13">
        <f>SUMIF(MARÇO!G:G,A85,MARÇO!H:H)</f>
        <v>0</v>
      </c>
      <c r="E85" s="13">
        <f>SUMIF(ABRIL!G:G,A85,ABRIL!H:H)</f>
        <v>0</v>
      </c>
      <c r="F85" s="13">
        <f>SUMIF(MAIO!G:G,A85,MAIO!H:H)</f>
        <v>0</v>
      </c>
      <c r="G85" s="13">
        <f>SUMIF(JUNHO!G:G,A85,JUNHO!H:H)</f>
        <v>0</v>
      </c>
      <c r="H85" s="13">
        <f>SUMIF(JULHO!G:G,A85,JULHO!H:H)</f>
        <v>0</v>
      </c>
      <c r="I85" s="13">
        <f>SUMIF(AGOSTO!G:G,A85,AGOSTO!H:H)</f>
        <v>0</v>
      </c>
      <c r="J85" s="13">
        <f>SUMIF(SETEMBRO!G:G,A85,SETEMBRO!H:H)</f>
        <v>0</v>
      </c>
      <c r="K85" s="13">
        <f>SUMIF(OUTUBRO!G:G,A85,OUTUBRO!H:H)</f>
        <v>0</v>
      </c>
      <c r="L85" s="13">
        <f>SUMIF(NOVEMBRO!G:G,A85,NOVEMBRO!H:H)</f>
        <v>0</v>
      </c>
      <c r="M85" s="13">
        <f>SUMIF(DEZEMBRO!G:G,A85,DEZEMBRO!H:H)</f>
        <v>0</v>
      </c>
      <c r="N85" s="14">
        <f t="shared" si="1"/>
        <v>0</v>
      </c>
    </row>
    <row r="86" spans="1:14" x14ac:dyDescent="0.3">
      <c r="A86" s="11"/>
      <c r="B86" s="13">
        <f>SUMIF(JANEIRO!G:G,A86,JANEIRO!H:H)</f>
        <v>0</v>
      </c>
      <c r="C86" s="13">
        <f>SUMIF(FEVEREIRO!G:G,A86,FEVEREIRO!H:H)</f>
        <v>0</v>
      </c>
      <c r="D86" s="13">
        <f>SUMIF(MARÇO!G:G,A86,MARÇO!H:H)</f>
        <v>0</v>
      </c>
      <c r="E86" s="13">
        <f>SUMIF(ABRIL!G:G,A86,ABRIL!H:H)</f>
        <v>0</v>
      </c>
      <c r="F86" s="13">
        <f>SUMIF(MAIO!G:G,A86,MAIO!H:H)</f>
        <v>0</v>
      </c>
      <c r="G86" s="13">
        <f>SUMIF(JUNHO!G:G,A86,JUNHO!H:H)</f>
        <v>0</v>
      </c>
      <c r="H86" s="13">
        <f>SUMIF(JULHO!G:G,A86,JULHO!H:H)</f>
        <v>0</v>
      </c>
      <c r="I86" s="13">
        <f>SUMIF(AGOSTO!G:G,A86,AGOSTO!H:H)</f>
        <v>0</v>
      </c>
      <c r="J86" s="13">
        <f>SUMIF(SETEMBRO!G:G,A86,SETEMBRO!H:H)</f>
        <v>0</v>
      </c>
      <c r="K86" s="13">
        <f>SUMIF(OUTUBRO!G:G,A86,OUTUBRO!H:H)</f>
        <v>0</v>
      </c>
      <c r="L86" s="13">
        <f>SUMIF(NOVEMBRO!G:G,A86,NOVEMBRO!H:H)</f>
        <v>0</v>
      </c>
      <c r="M86" s="13">
        <f>SUMIF(DEZEMBRO!G:G,A86,DEZEMBRO!H:H)</f>
        <v>0</v>
      </c>
      <c r="N86" s="14">
        <f t="shared" si="1"/>
        <v>0</v>
      </c>
    </row>
    <row r="87" spans="1:14" x14ac:dyDescent="0.3">
      <c r="A87" s="11"/>
      <c r="B87" s="13">
        <f>SUMIF(JANEIRO!G:G,A87,JANEIRO!H:H)</f>
        <v>0</v>
      </c>
      <c r="C87" s="13">
        <f>SUMIF(FEVEREIRO!G:G,A87,FEVEREIRO!H:H)</f>
        <v>0</v>
      </c>
      <c r="D87" s="13">
        <f>SUMIF(MARÇO!G:G,A87,MARÇO!H:H)</f>
        <v>0</v>
      </c>
      <c r="E87" s="13">
        <f>SUMIF(ABRIL!G:G,A87,ABRIL!H:H)</f>
        <v>0</v>
      </c>
      <c r="F87" s="13">
        <f>SUMIF(MAIO!G:G,A87,MAIO!H:H)</f>
        <v>0</v>
      </c>
      <c r="G87" s="13">
        <f>SUMIF(JUNHO!G:G,A87,JUNHO!H:H)</f>
        <v>0</v>
      </c>
      <c r="H87" s="13">
        <f>SUMIF(JULHO!G:G,A87,JULHO!H:H)</f>
        <v>0</v>
      </c>
      <c r="I87" s="13">
        <f>SUMIF(AGOSTO!G:G,A87,AGOSTO!H:H)</f>
        <v>0</v>
      </c>
      <c r="J87" s="13">
        <f>SUMIF(SETEMBRO!G:G,A87,SETEMBRO!H:H)</f>
        <v>0</v>
      </c>
      <c r="K87" s="13">
        <f>SUMIF(OUTUBRO!G:G,A87,OUTUBRO!H:H)</f>
        <v>0</v>
      </c>
      <c r="L87" s="13">
        <f>SUMIF(NOVEMBRO!G:G,A87,NOVEMBRO!H:H)</f>
        <v>0</v>
      </c>
      <c r="M87" s="13">
        <f>SUMIF(DEZEMBRO!G:G,A87,DEZEMBRO!H:H)</f>
        <v>0</v>
      </c>
      <c r="N87" s="14">
        <f t="shared" si="1"/>
        <v>0</v>
      </c>
    </row>
    <row r="88" spans="1:14" x14ac:dyDescent="0.3">
      <c r="A88" s="11"/>
      <c r="B88" s="13">
        <f>SUMIF(JANEIRO!G:G,A88,JANEIRO!H:H)</f>
        <v>0</v>
      </c>
      <c r="C88" s="13">
        <f>SUMIF(FEVEREIRO!G:G,A88,FEVEREIRO!H:H)</f>
        <v>0</v>
      </c>
      <c r="D88" s="13">
        <f>SUMIF(MARÇO!G:G,A88,MARÇO!H:H)</f>
        <v>0</v>
      </c>
      <c r="E88" s="13">
        <f>SUMIF(ABRIL!G:G,A88,ABRIL!H:H)</f>
        <v>0</v>
      </c>
      <c r="F88" s="13">
        <f>SUMIF(MAIO!G:G,A88,MAIO!H:H)</f>
        <v>0</v>
      </c>
      <c r="G88" s="13">
        <f>SUMIF(JUNHO!G:G,A88,JUNHO!H:H)</f>
        <v>0</v>
      </c>
      <c r="H88" s="13">
        <f>SUMIF(JULHO!G:G,A88,JULHO!H:H)</f>
        <v>0</v>
      </c>
      <c r="I88" s="13">
        <f>SUMIF(AGOSTO!G:G,A88,AGOSTO!H:H)</f>
        <v>0</v>
      </c>
      <c r="J88" s="13">
        <f>SUMIF(SETEMBRO!G:G,A88,SETEMBRO!H:H)</f>
        <v>0</v>
      </c>
      <c r="K88" s="13">
        <f>SUMIF(OUTUBRO!G:G,A88,OUTUBRO!H:H)</f>
        <v>0</v>
      </c>
      <c r="L88" s="13">
        <f>SUMIF(NOVEMBRO!G:G,A88,NOVEMBRO!H:H)</f>
        <v>0</v>
      </c>
      <c r="M88" s="13">
        <f>SUMIF(DEZEMBRO!G:G,A88,DEZEMBRO!H:H)</f>
        <v>0</v>
      </c>
      <c r="N88" s="14">
        <f t="shared" si="1"/>
        <v>0</v>
      </c>
    </row>
    <row r="89" spans="1:14" x14ac:dyDescent="0.3">
      <c r="A89" s="11"/>
      <c r="B89" s="13">
        <f>SUMIF(JANEIRO!G:G,A89,JANEIRO!H:H)</f>
        <v>0</v>
      </c>
      <c r="C89" s="13">
        <f>SUMIF(FEVEREIRO!G:G,A89,FEVEREIRO!H:H)</f>
        <v>0</v>
      </c>
      <c r="D89" s="13">
        <f>SUMIF(MARÇO!G:G,A89,MARÇO!H:H)</f>
        <v>0</v>
      </c>
      <c r="E89" s="13">
        <f>SUMIF(ABRIL!G:G,A89,ABRIL!H:H)</f>
        <v>0</v>
      </c>
      <c r="F89" s="13">
        <f>SUMIF(MAIO!G:G,A89,MAIO!H:H)</f>
        <v>0</v>
      </c>
      <c r="G89" s="13">
        <f>SUMIF(JUNHO!G:G,A89,JUNHO!H:H)</f>
        <v>0</v>
      </c>
      <c r="H89" s="13">
        <f>SUMIF(JULHO!G:G,A89,JULHO!H:H)</f>
        <v>0</v>
      </c>
      <c r="I89" s="13">
        <f>SUMIF(AGOSTO!G:G,A89,AGOSTO!H:H)</f>
        <v>0</v>
      </c>
      <c r="J89" s="13">
        <f>SUMIF(SETEMBRO!G:G,A89,SETEMBRO!H:H)</f>
        <v>0</v>
      </c>
      <c r="K89" s="13">
        <f>SUMIF(OUTUBRO!G:G,A89,OUTUBRO!H:H)</f>
        <v>0</v>
      </c>
      <c r="L89" s="13">
        <f>SUMIF(NOVEMBRO!G:G,A89,NOVEMBRO!H:H)</f>
        <v>0</v>
      </c>
      <c r="M89" s="13">
        <f>SUMIF(DEZEMBRO!G:G,A89,DEZEMBRO!H:H)</f>
        <v>0</v>
      </c>
      <c r="N89" s="14">
        <f t="shared" si="1"/>
        <v>0</v>
      </c>
    </row>
    <row r="90" spans="1:14" x14ac:dyDescent="0.3">
      <c r="A90" s="11"/>
      <c r="B90" s="13">
        <f>SUMIF(JANEIRO!G:G,A90,JANEIRO!H:H)</f>
        <v>0</v>
      </c>
      <c r="C90" s="13">
        <f>SUMIF(FEVEREIRO!G:G,A90,FEVEREIRO!H:H)</f>
        <v>0</v>
      </c>
      <c r="D90" s="13">
        <f>SUMIF(MARÇO!G:G,A90,MARÇO!H:H)</f>
        <v>0</v>
      </c>
      <c r="E90" s="13">
        <f>SUMIF(ABRIL!G:G,A90,ABRIL!H:H)</f>
        <v>0</v>
      </c>
      <c r="F90" s="13">
        <f>SUMIF(MAIO!G:G,A90,MAIO!H:H)</f>
        <v>0</v>
      </c>
      <c r="G90" s="13">
        <f>SUMIF(JUNHO!G:G,A90,JUNHO!H:H)</f>
        <v>0</v>
      </c>
      <c r="H90" s="13">
        <f>SUMIF(JULHO!G:G,A90,JULHO!H:H)</f>
        <v>0</v>
      </c>
      <c r="I90" s="13">
        <f>SUMIF(AGOSTO!G:G,A90,AGOSTO!H:H)</f>
        <v>0</v>
      </c>
      <c r="J90" s="13">
        <f>SUMIF(SETEMBRO!G:G,A90,SETEMBRO!H:H)</f>
        <v>0</v>
      </c>
      <c r="K90" s="13">
        <f>SUMIF(OUTUBRO!G:G,A90,OUTUBRO!H:H)</f>
        <v>0</v>
      </c>
      <c r="L90" s="13">
        <f>SUMIF(NOVEMBRO!G:G,A90,NOVEMBRO!H:H)</f>
        <v>0</v>
      </c>
      <c r="M90" s="13">
        <f>SUMIF(DEZEMBRO!G:G,A90,DEZEMBRO!H:H)</f>
        <v>0</v>
      </c>
      <c r="N90" s="14">
        <f t="shared" si="1"/>
        <v>0</v>
      </c>
    </row>
    <row r="91" spans="1:14" x14ac:dyDescent="0.3">
      <c r="A91" s="11"/>
      <c r="B91" s="13">
        <f>SUMIF(JANEIRO!G:G,A91,JANEIRO!H:H)</f>
        <v>0</v>
      </c>
      <c r="C91" s="13">
        <f>SUMIF(FEVEREIRO!G:G,A91,FEVEREIRO!H:H)</f>
        <v>0</v>
      </c>
      <c r="D91" s="13">
        <f>SUMIF(MARÇO!G:G,A91,MARÇO!H:H)</f>
        <v>0</v>
      </c>
      <c r="E91" s="13">
        <f>SUMIF(ABRIL!G:G,A91,ABRIL!H:H)</f>
        <v>0</v>
      </c>
      <c r="F91" s="13">
        <f>SUMIF(MAIO!G:G,A91,MAIO!H:H)</f>
        <v>0</v>
      </c>
      <c r="G91" s="13">
        <f>SUMIF(JUNHO!G:G,A91,JUNHO!H:H)</f>
        <v>0</v>
      </c>
      <c r="H91" s="13">
        <f>SUMIF(JULHO!G:G,A91,JULHO!H:H)</f>
        <v>0</v>
      </c>
      <c r="I91" s="13">
        <f>SUMIF(AGOSTO!G:G,A91,AGOSTO!H:H)</f>
        <v>0</v>
      </c>
      <c r="J91" s="13">
        <f>SUMIF(SETEMBRO!G:G,A91,SETEMBRO!H:H)</f>
        <v>0</v>
      </c>
      <c r="K91" s="13">
        <f>SUMIF(OUTUBRO!G:G,A91,OUTUBRO!H:H)</f>
        <v>0</v>
      </c>
      <c r="L91" s="13">
        <f>SUMIF(NOVEMBRO!G:G,A91,NOVEMBRO!H:H)</f>
        <v>0</v>
      </c>
      <c r="M91" s="13">
        <f>SUMIF(DEZEMBRO!G:G,A91,DEZEMBRO!H:H)</f>
        <v>0</v>
      </c>
      <c r="N91" s="14">
        <f t="shared" si="1"/>
        <v>0</v>
      </c>
    </row>
    <row r="92" spans="1:14" x14ac:dyDescent="0.3">
      <c r="A92" s="11"/>
      <c r="B92" s="13">
        <f>SUMIF(JANEIRO!G:G,A92,JANEIRO!H:H)</f>
        <v>0</v>
      </c>
      <c r="C92" s="13">
        <f>SUMIF(FEVEREIRO!G:G,A92,FEVEREIRO!H:H)</f>
        <v>0</v>
      </c>
      <c r="D92" s="13">
        <f>SUMIF(MARÇO!G:G,A92,MARÇO!H:H)</f>
        <v>0</v>
      </c>
      <c r="E92" s="13">
        <f>SUMIF(ABRIL!G:G,A92,ABRIL!H:H)</f>
        <v>0</v>
      </c>
      <c r="F92" s="13">
        <f>SUMIF(MAIO!G:G,A92,MAIO!H:H)</f>
        <v>0</v>
      </c>
      <c r="G92" s="13">
        <f>SUMIF(JUNHO!G:G,A92,JUNHO!H:H)</f>
        <v>0</v>
      </c>
      <c r="H92" s="13">
        <f>SUMIF(JULHO!G:G,A92,JULHO!H:H)</f>
        <v>0</v>
      </c>
      <c r="I92" s="13">
        <f>SUMIF(AGOSTO!G:G,A92,AGOSTO!H:H)</f>
        <v>0</v>
      </c>
      <c r="J92" s="13">
        <f>SUMIF(SETEMBRO!G:G,A92,SETEMBRO!H:H)</f>
        <v>0</v>
      </c>
      <c r="K92" s="13">
        <f>SUMIF(OUTUBRO!G:G,A92,OUTUBRO!H:H)</f>
        <v>0</v>
      </c>
      <c r="L92" s="13">
        <f>SUMIF(NOVEMBRO!G:G,A92,NOVEMBRO!H:H)</f>
        <v>0</v>
      </c>
      <c r="M92" s="13">
        <f>SUMIF(DEZEMBRO!G:G,A92,DEZEMBRO!H:H)</f>
        <v>0</v>
      </c>
      <c r="N92" s="14">
        <f t="shared" si="1"/>
        <v>0</v>
      </c>
    </row>
    <row r="93" spans="1:14" x14ac:dyDescent="0.3">
      <c r="A93" s="11"/>
      <c r="B93" s="13">
        <f>SUMIF(JANEIRO!G:G,A93,JANEIRO!H:H)</f>
        <v>0</v>
      </c>
      <c r="C93" s="13">
        <f>SUMIF(FEVEREIRO!G:G,A93,FEVEREIRO!H:H)</f>
        <v>0</v>
      </c>
      <c r="D93" s="13">
        <f>SUMIF(MARÇO!G:G,A93,MARÇO!H:H)</f>
        <v>0</v>
      </c>
      <c r="E93" s="13">
        <f>SUMIF(ABRIL!G:G,A93,ABRIL!H:H)</f>
        <v>0</v>
      </c>
      <c r="F93" s="13">
        <f>SUMIF(MAIO!G:G,A93,MAIO!H:H)</f>
        <v>0</v>
      </c>
      <c r="G93" s="13">
        <f>SUMIF(JUNHO!G:G,A93,JUNHO!H:H)</f>
        <v>0</v>
      </c>
      <c r="H93" s="13">
        <f>SUMIF(JULHO!G:G,A93,JULHO!H:H)</f>
        <v>0</v>
      </c>
      <c r="I93" s="13">
        <f>SUMIF(AGOSTO!G:G,A93,AGOSTO!H:H)</f>
        <v>0</v>
      </c>
      <c r="J93" s="13">
        <f>SUMIF(SETEMBRO!G:G,A93,SETEMBRO!H:H)</f>
        <v>0</v>
      </c>
      <c r="K93" s="13">
        <f>SUMIF(OUTUBRO!G:G,A93,OUTUBRO!H:H)</f>
        <v>0</v>
      </c>
      <c r="L93" s="13">
        <f>SUMIF(NOVEMBRO!G:G,A93,NOVEMBRO!H:H)</f>
        <v>0</v>
      </c>
      <c r="M93" s="13">
        <f>SUMIF(DEZEMBRO!G:G,A93,DEZEMBRO!H:H)</f>
        <v>0</v>
      </c>
      <c r="N93" s="14">
        <f t="shared" si="1"/>
        <v>0</v>
      </c>
    </row>
    <row r="94" spans="1:14" x14ac:dyDescent="0.3">
      <c r="A94" s="11"/>
      <c r="B94" s="13">
        <f>SUMIF(JANEIRO!G:G,A94,JANEIRO!H:H)</f>
        <v>0</v>
      </c>
      <c r="C94" s="13">
        <f>SUMIF(FEVEREIRO!G:G,A94,FEVEREIRO!H:H)</f>
        <v>0</v>
      </c>
      <c r="D94" s="13">
        <f>SUMIF(MARÇO!G:G,A94,MARÇO!H:H)</f>
        <v>0</v>
      </c>
      <c r="E94" s="13">
        <f>SUMIF(ABRIL!G:G,A94,ABRIL!H:H)</f>
        <v>0</v>
      </c>
      <c r="F94" s="13">
        <f>SUMIF(MAIO!G:G,A94,MAIO!H:H)</f>
        <v>0</v>
      </c>
      <c r="G94" s="13">
        <f>SUMIF(JUNHO!G:G,A94,JUNHO!H:H)</f>
        <v>0</v>
      </c>
      <c r="H94" s="13">
        <f>SUMIF(JULHO!G:G,A94,JULHO!H:H)</f>
        <v>0</v>
      </c>
      <c r="I94" s="13">
        <f>SUMIF(AGOSTO!G:G,A94,AGOSTO!H:H)</f>
        <v>0</v>
      </c>
      <c r="J94" s="13">
        <f>SUMIF(SETEMBRO!G:G,A94,SETEMBRO!H:H)</f>
        <v>0</v>
      </c>
      <c r="K94" s="13">
        <f>SUMIF(OUTUBRO!G:G,A94,OUTUBRO!H:H)</f>
        <v>0</v>
      </c>
      <c r="L94" s="13">
        <f>SUMIF(NOVEMBRO!G:G,A94,NOVEMBRO!H:H)</f>
        <v>0</v>
      </c>
      <c r="M94" s="13">
        <f>SUMIF(DEZEMBRO!G:G,A94,DEZEMBRO!H:H)</f>
        <v>0</v>
      </c>
      <c r="N94" s="14">
        <f t="shared" si="1"/>
        <v>0</v>
      </c>
    </row>
    <row r="95" spans="1:14" x14ac:dyDescent="0.3">
      <c r="A95" s="11"/>
      <c r="B95" s="13">
        <f>SUMIF(JANEIRO!G:G,A95,JANEIRO!H:H)</f>
        <v>0</v>
      </c>
      <c r="C95" s="13">
        <f>SUMIF(FEVEREIRO!G:G,A95,FEVEREIRO!H:H)</f>
        <v>0</v>
      </c>
      <c r="D95" s="13">
        <f>SUMIF(MARÇO!G:G,A95,MARÇO!H:H)</f>
        <v>0</v>
      </c>
      <c r="E95" s="13">
        <f>SUMIF(ABRIL!G:G,A95,ABRIL!H:H)</f>
        <v>0</v>
      </c>
      <c r="F95" s="13">
        <f>SUMIF(MAIO!G:G,A95,MAIO!H:H)</f>
        <v>0</v>
      </c>
      <c r="G95" s="13">
        <f>SUMIF(JUNHO!G:G,A95,JUNHO!H:H)</f>
        <v>0</v>
      </c>
      <c r="H95" s="13">
        <f>SUMIF(JULHO!G:G,A95,JULHO!H:H)</f>
        <v>0</v>
      </c>
      <c r="I95" s="13">
        <f>SUMIF(AGOSTO!G:G,A95,AGOSTO!H:H)</f>
        <v>0</v>
      </c>
      <c r="J95" s="13">
        <f>SUMIF(SETEMBRO!G:G,A95,SETEMBRO!H:H)</f>
        <v>0</v>
      </c>
      <c r="K95" s="13">
        <f>SUMIF(OUTUBRO!G:G,A95,OUTUBRO!H:H)</f>
        <v>0</v>
      </c>
      <c r="L95" s="13">
        <f>SUMIF(NOVEMBRO!G:G,A95,NOVEMBRO!H:H)</f>
        <v>0</v>
      </c>
      <c r="M95" s="13">
        <f>SUMIF(DEZEMBRO!G:G,A95,DEZEMBRO!H:H)</f>
        <v>0</v>
      </c>
      <c r="N95" s="14">
        <f t="shared" si="1"/>
        <v>0</v>
      </c>
    </row>
    <row r="96" spans="1:14" x14ac:dyDescent="0.3">
      <c r="A96" s="11"/>
      <c r="B96" s="13">
        <f>SUMIF(JANEIRO!G:G,A96,JANEIRO!H:H)</f>
        <v>0</v>
      </c>
      <c r="C96" s="13">
        <f>SUMIF(FEVEREIRO!G:G,A96,FEVEREIRO!H:H)</f>
        <v>0</v>
      </c>
      <c r="D96" s="13">
        <f>SUMIF(MARÇO!G:G,A96,MARÇO!H:H)</f>
        <v>0</v>
      </c>
      <c r="E96" s="13">
        <f>SUMIF(ABRIL!G:G,A96,ABRIL!H:H)</f>
        <v>0</v>
      </c>
      <c r="F96" s="13">
        <f>SUMIF(MAIO!G:G,A96,MAIO!H:H)</f>
        <v>0</v>
      </c>
      <c r="G96" s="13">
        <f>SUMIF(JUNHO!G:G,A96,JUNHO!H:H)</f>
        <v>0</v>
      </c>
      <c r="H96" s="13">
        <f>SUMIF(JULHO!G:G,A96,JULHO!H:H)</f>
        <v>0</v>
      </c>
      <c r="I96" s="13">
        <f>SUMIF(AGOSTO!G:G,A96,AGOSTO!H:H)</f>
        <v>0</v>
      </c>
      <c r="J96" s="13">
        <f>SUMIF(SETEMBRO!G:G,A96,SETEMBRO!H:H)</f>
        <v>0</v>
      </c>
      <c r="K96" s="13">
        <f>SUMIF(OUTUBRO!G:G,A96,OUTUBRO!H:H)</f>
        <v>0</v>
      </c>
      <c r="L96" s="13">
        <f>SUMIF(NOVEMBRO!G:G,A96,NOVEMBRO!H:H)</f>
        <v>0</v>
      </c>
      <c r="M96" s="13">
        <f>SUMIF(DEZEMBRO!G:G,A96,DEZEMBRO!H:H)</f>
        <v>0</v>
      </c>
      <c r="N96" s="14">
        <f t="shared" si="1"/>
        <v>0</v>
      </c>
    </row>
    <row r="97" spans="1:14" x14ac:dyDescent="0.3">
      <c r="A97" s="11"/>
      <c r="B97" s="13">
        <f>SUMIF(JANEIRO!G:G,A97,JANEIRO!H:H)</f>
        <v>0</v>
      </c>
      <c r="C97" s="13">
        <f>SUMIF(FEVEREIRO!G:G,A97,FEVEREIRO!H:H)</f>
        <v>0</v>
      </c>
      <c r="D97" s="13">
        <f>SUMIF(MARÇO!G:G,A97,MARÇO!H:H)</f>
        <v>0</v>
      </c>
      <c r="E97" s="13">
        <f>SUMIF(ABRIL!G:G,A97,ABRIL!H:H)</f>
        <v>0</v>
      </c>
      <c r="F97" s="13">
        <f>SUMIF(MAIO!G:G,A97,MAIO!H:H)</f>
        <v>0</v>
      </c>
      <c r="G97" s="13">
        <f>SUMIF(JUNHO!G:G,A97,JUNHO!H:H)</f>
        <v>0</v>
      </c>
      <c r="H97" s="13">
        <f>SUMIF(JULHO!G:G,A97,JULHO!H:H)</f>
        <v>0</v>
      </c>
      <c r="I97" s="13">
        <f>SUMIF(AGOSTO!G:G,A97,AGOSTO!H:H)</f>
        <v>0</v>
      </c>
      <c r="J97" s="13">
        <f>SUMIF(SETEMBRO!G:G,A97,SETEMBRO!H:H)</f>
        <v>0</v>
      </c>
      <c r="K97" s="13">
        <f>SUMIF(OUTUBRO!G:G,A97,OUTUBRO!H:H)</f>
        <v>0</v>
      </c>
      <c r="L97" s="13">
        <f>SUMIF(NOVEMBRO!G:G,A97,NOVEMBRO!H:H)</f>
        <v>0</v>
      </c>
      <c r="M97" s="13">
        <f>SUMIF(DEZEMBRO!G:G,A97,DEZEMBRO!H:H)</f>
        <v>0</v>
      </c>
      <c r="N97" s="14">
        <f t="shared" si="1"/>
        <v>0</v>
      </c>
    </row>
    <row r="98" spans="1:14" x14ac:dyDescent="0.3">
      <c r="A98" s="11"/>
      <c r="B98" s="13">
        <f>SUMIF(JANEIRO!G:G,A98,JANEIRO!H:H)</f>
        <v>0</v>
      </c>
      <c r="C98" s="13">
        <f>SUMIF(FEVEREIRO!G:G,A98,FEVEREIRO!H:H)</f>
        <v>0</v>
      </c>
      <c r="D98" s="13">
        <f>SUMIF(MARÇO!G:G,A98,MARÇO!H:H)</f>
        <v>0</v>
      </c>
      <c r="E98" s="13">
        <f>SUMIF(ABRIL!G:G,A98,ABRIL!H:H)</f>
        <v>0</v>
      </c>
      <c r="F98" s="13">
        <f>SUMIF(MAIO!G:G,A98,MAIO!H:H)</f>
        <v>0</v>
      </c>
      <c r="G98" s="13">
        <f>SUMIF(JUNHO!G:G,A98,JUNHO!H:H)</f>
        <v>0</v>
      </c>
      <c r="H98" s="13">
        <f>SUMIF(JULHO!G:G,A98,JULHO!H:H)</f>
        <v>0</v>
      </c>
      <c r="I98" s="13">
        <f>SUMIF(AGOSTO!G:G,A98,AGOSTO!H:H)</f>
        <v>0</v>
      </c>
      <c r="J98" s="13">
        <f>SUMIF(SETEMBRO!G:G,A98,SETEMBRO!H:H)</f>
        <v>0</v>
      </c>
      <c r="K98" s="13">
        <f>SUMIF(OUTUBRO!G:G,A98,OUTUBRO!H:H)</f>
        <v>0</v>
      </c>
      <c r="L98" s="13">
        <f>SUMIF(NOVEMBRO!G:G,A98,NOVEMBRO!H:H)</f>
        <v>0</v>
      </c>
      <c r="M98" s="13">
        <f>SUMIF(DEZEMBRO!G:G,A98,DEZEMBRO!H:H)</f>
        <v>0</v>
      </c>
      <c r="N98" s="14">
        <f t="shared" si="1"/>
        <v>0</v>
      </c>
    </row>
    <row r="99" spans="1:14" x14ac:dyDescent="0.3">
      <c r="A99" s="11"/>
      <c r="B99" s="13">
        <f>SUMIF(JANEIRO!G:G,A99,JANEIRO!H:H)</f>
        <v>0</v>
      </c>
      <c r="C99" s="13">
        <f>SUMIF(FEVEREIRO!G:G,A99,FEVEREIRO!H:H)</f>
        <v>0</v>
      </c>
      <c r="D99" s="13">
        <f>SUMIF(MARÇO!G:G,A99,MARÇO!H:H)</f>
        <v>0</v>
      </c>
      <c r="E99" s="13">
        <f>SUMIF(ABRIL!G:G,A99,ABRIL!H:H)</f>
        <v>0</v>
      </c>
      <c r="F99" s="13">
        <f>SUMIF(MAIO!G:G,A99,MAIO!H:H)</f>
        <v>0</v>
      </c>
      <c r="G99" s="13">
        <f>SUMIF(JUNHO!G:G,A99,JUNHO!H:H)</f>
        <v>0</v>
      </c>
      <c r="H99" s="13">
        <f>SUMIF(JULHO!G:G,A99,JULHO!H:H)</f>
        <v>0</v>
      </c>
      <c r="I99" s="13">
        <f>SUMIF(AGOSTO!G:G,A99,AGOSTO!H:H)</f>
        <v>0</v>
      </c>
      <c r="J99" s="13">
        <f>SUMIF(SETEMBRO!G:G,A99,SETEMBRO!H:H)</f>
        <v>0</v>
      </c>
      <c r="K99" s="13">
        <f>SUMIF(OUTUBRO!G:G,A99,OUTUBRO!H:H)</f>
        <v>0</v>
      </c>
      <c r="L99" s="13">
        <f>SUMIF(NOVEMBRO!G:G,A99,NOVEMBRO!H:H)</f>
        <v>0</v>
      </c>
      <c r="M99" s="13">
        <f>SUMIF(DEZEMBRO!G:G,A99,DEZEMBRO!H:H)</f>
        <v>0</v>
      </c>
      <c r="N99" s="14">
        <f t="shared" si="1"/>
        <v>0</v>
      </c>
    </row>
    <row r="100" spans="1:14" x14ac:dyDescent="0.3">
      <c r="A100" s="11"/>
      <c r="B100" s="13">
        <f>SUMIF(JANEIRO!G:G,A100,JANEIRO!H:H)</f>
        <v>0</v>
      </c>
      <c r="C100" s="13">
        <f>SUMIF(FEVEREIRO!G:G,A100,FEVEREIRO!H:H)</f>
        <v>0</v>
      </c>
      <c r="D100" s="13">
        <f>SUMIF(MARÇO!G:G,A100,MARÇO!H:H)</f>
        <v>0</v>
      </c>
      <c r="E100" s="13">
        <f>SUMIF(ABRIL!G:G,A100,ABRIL!H:H)</f>
        <v>0</v>
      </c>
      <c r="F100" s="13">
        <f>SUMIF(MAIO!G:G,A100,MAIO!H:H)</f>
        <v>0</v>
      </c>
      <c r="G100" s="13">
        <f>SUMIF(JUNHO!G:G,A100,JUNHO!H:H)</f>
        <v>0</v>
      </c>
      <c r="H100" s="13">
        <f>SUMIF(JULHO!G:G,A100,JULHO!H:H)</f>
        <v>0</v>
      </c>
      <c r="I100" s="13">
        <f>SUMIF(AGOSTO!G:G,A100,AGOSTO!H:H)</f>
        <v>0</v>
      </c>
      <c r="J100" s="13">
        <f>SUMIF(SETEMBRO!G:G,A100,SETEMBRO!H:H)</f>
        <v>0</v>
      </c>
      <c r="K100" s="13">
        <f>SUMIF(OUTUBRO!G:G,A100,OUTUBRO!H:H)</f>
        <v>0</v>
      </c>
      <c r="L100" s="13">
        <f>SUMIF(NOVEMBRO!G:G,A100,NOVEMBRO!H:H)</f>
        <v>0</v>
      </c>
      <c r="M100" s="13">
        <f>SUMIF(DEZEMBRO!G:G,A100,DEZEMBRO!H:H)</f>
        <v>0</v>
      </c>
      <c r="N100" s="14">
        <f t="shared" si="1"/>
        <v>0</v>
      </c>
    </row>
    <row r="101" spans="1:14" x14ac:dyDescent="0.3">
      <c r="A101" s="16" t="s">
        <v>51</v>
      </c>
      <c r="B101" s="13">
        <f>SUM(B$2:B$100)</f>
        <v>2372</v>
      </c>
      <c r="C101" s="13">
        <f t="shared" ref="C101:M101" si="2">SUM(C$2:C$100)</f>
        <v>2322</v>
      </c>
      <c r="D101" s="13">
        <f t="shared" si="2"/>
        <v>2147</v>
      </c>
      <c r="E101" s="13">
        <f t="shared" si="2"/>
        <v>2372</v>
      </c>
      <c r="F101" s="13">
        <f t="shared" si="2"/>
        <v>2522</v>
      </c>
      <c r="G101" s="13">
        <f t="shared" si="2"/>
        <v>2042</v>
      </c>
      <c r="H101" s="13">
        <f t="shared" si="2"/>
        <v>0</v>
      </c>
      <c r="I101" s="13">
        <f t="shared" si="2"/>
        <v>0</v>
      </c>
      <c r="J101" s="13">
        <f t="shared" si="2"/>
        <v>0</v>
      </c>
      <c r="K101" s="13">
        <f t="shared" si="2"/>
        <v>0</v>
      </c>
      <c r="L101" s="13">
        <f t="shared" si="2"/>
        <v>0</v>
      </c>
      <c r="M101" s="13">
        <f t="shared" si="2"/>
        <v>0</v>
      </c>
    </row>
    <row r="102" spans="1:14" x14ac:dyDescent="0.3">
      <c r="A102" s="16" t="s">
        <v>50</v>
      </c>
      <c r="B102" s="13">
        <f>JANEIRO!B3</f>
        <v>3000</v>
      </c>
      <c r="C102" s="13">
        <f>FEVEREIRO!B3</f>
        <v>3000</v>
      </c>
      <c r="D102" s="13">
        <f>MARÇO!B3</f>
        <v>3000</v>
      </c>
      <c r="E102" s="13">
        <f>ABRIL!B3</f>
        <v>3000</v>
      </c>
      <c r="F102" s="13">
        <f>MAIO!B3</f>
        <v>3000</v>
      </c>
      <c r="G102" s="13">
        <f>JUNHO!B3</f>
        <v>3000</v>
      </c>
      <c r="H102" s="13">
        <f>JULHO!B3</f>
        <v>3000</v>
      </c>
      <c r="I102" s="13">
        <f>AGOSTO!B3</f>
        <v>3500</v>
      </c>
      <c r="J102" s="13">
        <f>SETEMBRO!B3</f>
        <v>3500</v>
      </c>
      <c r="K102" s="13">
        <f>OUTUBRO!B3</f>
        <v>3500</v>
      </c>
      <c r="L102" s="13">
        <f>NOVEMBRO!B3</f>
        <v>3500</v>
      </c>
      <c r="M102" s="13">
        <f>DEZEMBRO!B3</f>
        <v>3500</v>
      </c>
    </row>
    <row r="103" spans="1:14" x14ac:dyDescent="0.3">
      <c r="A103" s="16" t="s">
        <v>52</v>
      </c>
      <c r="B103" s="13">
        <f>B$102-B$101</f>
        <v>628</v>
      </c>
      <c r="C103" s="13">
        <f t="shared" ref="C103:M103" si="3">C$102-C$101</f>
        <v>678</v>
      </c>
      <c r="D103" s="13">
        <f t="shared" si="3"/>
        <v>853</v>
      </c>
      <c r="E103" s="13">
        <f t="shared" si="3"/>
        <v>628</v>
      </c>
      <c r="F103" s="13">
        <f t="shared" si="3"/>
        <v>478</v>
      </c>
      <c r="G103" s="13">
        <f t="shared" si="3"/>
        <v>958</v>
      </c>
      <c r="H103" s="13">
        <f t="shared" si="3"/>
        <v>3000</v>
      </c>
      <c r="I103" s="13">
        <f t="shared" si="3"/>
        <v>3500</v>
      </c>
      <c r="J103" s="13">
        <f t="shared" si="3"/>
        <v>3500</v>
      </c>
      <c r="K103" s="13">
        <f t="shared" si="3"/>
        <v>3500</v>
      </c>
      <c r="L103" s="13">
        <f t="shared" si="3"/>
        <v>3500</v>
      </c>
      <c r="M103" s="13">
        <f t="shared" si="3"/>
        <v>3500</v>
      </c>
    </row>
    <row r="105" spans="1:14" x14ac:dyDescent="0.3">
      <c r="A105" s="16" t="s">
        <v>53</v>
      </c>
      <c r="B105" s="13">
        <f>B103</f>
        <v>628</v>
      </c>
      <c r="C105" s="13">
        <f>B105+C103</f>
        <v>1306</v>
      </c>
      <c r="D105" s="13">
        <f>C105+D103</f>
        <v>2159</v>
      </c>
      <c r="E105" s="13">
        <f t="shared" ref="E105:M105" si="4">D105+E103</f>
        <v>2787</v>
      </c>
      <c r="F105" s="13">
        <f t="shared" si="4"/>
        <v>3265</v>
      </c>
      <c r="G105" s="13">
        <f t="shared" si="4"/>
        <v>4223</v>
      </c>
      <c r="H105" s="13">
        <f t="shared" si="4"/>
        <v>7223</v>
      </c>
      <c r="I105" s="13">
        <f t="shared" si="4"/>
        <v>10723</v>
      </c>
      <c r="J105" s="13">
        <f t="shared" si="4"/>
        <v>14223</v>
      </c>
      <c r="K105" s="13">
        <f t="shared" si="4"/>
        <v>17723</v>
      </c>
      <c r="L105" s="13">
        <f t="shared" si="4"/>
        <v>21223</v>
      </c>
      <c r="M105" s="13">
        <f t="shared" si="4"/>
        <v>24723</v>
      </c>
    </row>
  </sheetData>
  <phoneticPr fontId="8" type="noConversion"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4E869-62A3-4CF3-B12D-07E6D4820AA5}">
  <dimension ref="B2:K15"/>
  <sheetViews>
    <sheetView workbookViewId="0">
      <selection activeCell="C19" sqref="C19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3000</v>
      </c>
      <c r="C3" s="6">
        <f>SUM(H:H)</f>
        <v>2372</v>
      </c>
      <c r="D3" s="9">
        <f>B3-C3</f>
        <v>628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F4" s="1" t="s">
        <v>13</v>
      </c>
      <c r="G4" s="1" t="s">
        <v>10</v>
      </c>
      <c r="H4" s="2">
        <v>800</v>
      </c>
      <c r="I4" s="8">
        <v>45301</v>
      </c>
      <c r="J4" s="1" t="s">
        <v>11</v>
      </c>
      <c r="K4" s="1" t="s">
        <v>12</v>
      </c>
    </row>
    <row r="5" spans="2:11" x14ac:dyDescent="0.3">
      <c r="F5" s="1" t="s">
        <v>14</v>
      </c>
      <c r="G5" s="1" t="s">
        <v>15</v>
      </c>
      <c r="H5" s="2">
        <v>200</v>
      </c>
      <c r="I5" s="8">
        <v>45301</v>
      </c>
      <c r="J5" s="1" t="s">
        <v>11</v>
      </c>
      <c r="K5" s="1" t="s">
        <v>11</v>
      </c>
    </row>
    <row r="6" spans="2:11" x14ac:dyDescent="0.3">
      <c r="F6" s="1" t="s">
        <v>16</v>
      </c>
      <c r="G6" s="1" t="s">
        <v>17</v>
      </c>
      <c r="H6" s="2">
        <v>300</v>
      </c>
      <c r="I6" s="8">
        <v>45296</v>
      </c>
      <c r="J6" s="1" t="s">
        <v>11</v>
      </c>
      <c r="K6" s="1" t="s">
        <v>11</v>
      </c>
    </row>
    <row r="7" spans="2:11" x14ac:dyDescent="0.3">
      <c r="F7" s="1" t="s">
        <v>18</v>
      </c>
      <c r="G7" s="1" t="s">
        <v>19</v>
      </c>
      <c r="H7" s="2">
        <v>350</v>
      </c>
      <c r="I7" s="1" t="s">
        <v>11</v>
      </c>
      <c r="J7" s="1" t="s">
        <v>11</v>
      </c>
      <c r="K7" s="1" t="s">
        <v>21</v>
      </c>
    </row>
    <row r="8" spans="2:11" x14ac:dyDescent="0.3">
      <c r="F8" s="1" t="s">
        <v>22</v>
      </c>
      <c r="G8" s="1" t="s">
        <v>23</v>
      </c>
      <c r="H8" s="2">
        <v>100</v>
      </c>
      <c r="I8" s="1" t="s">
        <v>11</v>
      </c>
      <c r="J8" s="1" t="s">
        <v>11</v>
      </c>
    </row>
    <row r="9" spans="2:11" x14ac:dyDescent="0.3">
      <c r="F9" s="1" t="s">
        <v>26</v>
      </c>
      <c r="G9" s="1" t="s">
        <v>24</v>
      </c>
      <c r="H9" s="2">
        <v>40</v>
      </c>
    </row>
    <row r="10" spans="2:11" x14ac:dyDescent="0.3">
      <c r="F10" s="1" t="s">
        <v>27</v>
      </c>
      <c r="G10" s="1" t="s">
        <v>25</v>
      </c>
      <c r="H10" s="2">
        <v>30</v>
      </c>
    </row>
    <row r="11" spans="2:11" x14ac:dyDescent="0.3">
      <c r="F11" s="1" t="s">
        <v>28</v>
      </c>
      <c r="G11" s="1" t="s">
        <v>25</v>
      </c>
      <c r="H11" s="2">
        <v>22</v>
      </c>
    </row>
    <row r="12" spans="2:11" x14ac:dyDescent="0.3">
      <c r="F12" s="1" t="s">
        <v>29</v>
      </c>
      <c r="G12" s="1" t="s">
        <v>30</v>
      </c>
      <c r="H12" s="2">
        <v>150</v>
      </c>
    </row>
    <row r="13" spans="2:11" x14ac:dyDescent="0.3">
      <c r="F13" s="1" t="s">
        <v>31</v>
      </c>
      <c r="G13" s="1" t="s">
        <v>32</v>
      </c>
      <c r="H13" s="2">
        <v>200</v>
      </c>
    </row>
    <row r="14" spans="2:11" x14ac:dyDescent="0.3">
      <c r="F14" s="1" t="s">
        <v>34</v>
      </c>
      <c r="G14" s="1" t="s">
        <v>33</v>
      </c>
      <c r="H14" s="2">
        <v>30</v>
      </c>
    </row>
    <row r="15" spans="2:11" x14ac:dyDescent="0.3">
      <c r="F15" s="1" t="s">
        <v>48</v>
      </c>
      <c r="G15" s="1" t="s">
        <v>20</v>
      </c>
      <c r="H15" s="2">
        <v>150</v>
      </c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0AAF454-E490-4538-BCA1-974977B72CB5}">
          <x14:formula1>
            <xm:f>'CATEGORIA-DESPESAS'!$A$2:$A$1048576</xm:f>
          </x14:formula1>
          <xm:sqref>G4:G1048576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A9F2D-346A-469D-A193-BEA7B819D3A9}">
  <dimension ref="B2:K15"/>
  <sheetViews>
    <sheetView workbookViewId="0">
      <selection activeCell="H15" sqref="H15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3000</v>
      </c>
      <c r="C3" s="6">
        <f>SUM(H:H)</f>
        <v>2322</v>
      </c>
      <c r="D3" s="9">
        <f>B3-C3</f>
        <v>678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F4" s="1" t="s">
        <v>13</v>
      </c>
      <c r="G4" s="1" t="s">
        <v>10</v>
      </c>
      <c r="H4" s="2">
        <v>800</v>
      </c>
      <c r="I4" s="8">
        <v>45332</v>
      </c>
      <c r="J4" s="1" t="s">
        <v>11</v>
      </c>
      <c r="K4" s="1" t="s">
        <v>12</v>
      </c>
    </row>
    <row r="5" spans="2:11" x14ac:dyDescent="0.3">
      <c r="F5" s="1" t="s">
        <v>14</v>
      </c>
      <c r="G5" s="1" t="s">
        <v>15</v>
      </c>
      <c r="H5" s="2">
        <v>200</v>
      </c>
      <c r="I5" s="8">
        <v>45332</v>
      </c>
      <c r="J5" s="1" t="s">
        <v>11</v>
      </c>
      <c r="K5" s="1" t="s">
        <v>11</v>
      </c>
    </row>
    <row r="6" spans="2:11" x14ac:dyDescent="0.3">
      <c r="F6" s="1" t="s">
        <v>16</v>
      </c>
      <c r="G6" s="1" t="s">
        <v>17</v>
      </c>
      <c r="H6" s="2">
        <v>300</v>
      </c>
      <c r="I6" s="8">
        <v>45327</v>
      </c>
      <c r="J6" s="1" t="s">
        <v>11</v>
      </c>
      <c r="K6" s="1" t="s">
        <v>11</v>
      </c>
    </row>
    <row r="7" spans="2:11" x14ac:dyDescent="0.3">
      <c r="F7" s="1" t="s">
        <v>18</v>
      </c>
      <c r="G7" s="1" t="s">
        <v>19</v>
      </c>
      <c r="H7" s="2">
        <v>250</v>
      </c>
      <c r="I7" s="1" t="s">
        <v>11</v>
      </c>
      <c r="J7" s="1" t="s">
        <v>11</v>
      </c>
      <c r="K7" s="1" t="s">
        <v>21</v>
      </c>
    </row>
    <row r="8" spans="2:11" x14ac:dyDescent="0.3">
      <c r="F8" s="1" t="s">
        <v>22</v>
      </c>
      <c r="G8" s="1" t="s">
        <v>23</v>
      </c>
      <c r="H8" s="2">
        <v>100</v>
      </c>
      <c r="I8" s="1" t="s">
        <v>11</v>
      </c>
      <c r="J8" s="1" t="s">
        <v>11</v>
      </c>
    </row>
    <row r="9" spans="2:11" x14ac:dyDescent="0.3">
      <c r="F9" s="1" t="s">
        <v>26</v>
      </c>
      <c r="G9" s="1" t="s">
        <v>24</v>
      </c>
      <c r="H9" s="2">
        <v>40</v>
      </c>
    </row>
    <row r="10" spans="2:11" x14ac:dyDescent="0.3">
      <c r="F10" s="1" t="s">
        <v>27</v>
      </c>
      <c r="G10" s="1" t="s">
        <v>25</v>
      </c>
      <c r="H10" s="2">
        <v>30</v>
      </c>
    </row>
    <row r="11" spans="2:11" x14ac:dyDescent="0.3">
      <c r="F11" s="1" t="s">
        <v>28</v>
      </c>
      <c r="G11" s="1" t="s">
        <v>25</v>
      </c>
      <c r="H11" s="2">
        <v>22</v>
      </c>
    </row>
    <row r="12" spans="2:11" x14ac:dyDescent="0.3">
      <c r="F12" s="1" t="s">
        <v>29</v>
      </c>
      <c r="G12" s="1" t="s">
        <v>30</v>
      </c>
      <c r="H12" s="2">
        <v>200</v>
      </c>
    </row>
    <row r="13" spans="2:11" x14ac:dyDescent="0.3">
      <c r="F13" s="1" t="s">
        <v>31</v>
      </c>
      <c r="G13" s="1" t="s">
        <v>32</v>
      </c>
      <c r="H13" s="2">
        <v>200</v>
      </c>
    </row>
    <row r="14" spans="2:11" x14ac:dyDescent="0.3">
      <c r="F14" s="1" t="s">
        <v>34</v>
      </c>
      <c r="G14" s="1" t="s">
        <v>33</v>
      </c>
      <c r="H14" s="2">
        <v>30</v>
      </c>
    </row>
    <row r="15" spans="2:11" x14ac:dyDescent="0.3">
      <c r="F15" s="1" t="s">
        <v>48</v>
      </c>
      <c r="G15" s="1" t="s">
        <v>20</v>
      </c>
      <c r="H15" s="2">
        <v>150</v>
      </c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BC6CAE1-DFA2-416D-A86E-04C14038D4FD}">
          <x14:formula1>
            <xm:f>'CATEGORIA-DESPESAS'!$A$2:$A$1048576</xm:f>
          </x14:formula1>
          <xm:sqref>G4:G1048576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F3989-D2E9-4F0D-B8AE-88D9A199B9FC}">
  <dimension ref="B2:K15"/>
  <sheetViews>
    <sheetView workbookViewId="0">
      <selection activeCell="H16" sqref="H16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3000</v>
      </c>
      <c r="C3" s="6">
        <f>SUM(H:H)</f>
        <v>2147</v>
      </c>
      <c r="D3" s="9">
        <f>B3-C3</f>
        <v>853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F4" s="1" t="s">
        <v>13</v>
      </c>
      <c r="G4" s="1" t="s">
        <v>10</v>
      </c>
      <c r="H4" s="2">
        <v>800</v>
      </c>
      <c r="I4" s="8">
        <v>45361</v>
      </c>
      <c r="J4" s="1" t="s">
        <v>11</v>
      </c>
      <c r="K4" s="1" t="s">
        <v>12</v>
      </c>
    </row>
    <row r="5" spans="2:11" x14ac:dyDescent="0.3">
      <c r="F5" s="1" t="s">
        <v>14</v>
      </c>
      <c r="G5" s="1" t="s">
        <v>15</v>
      </c>
      <c r="H5" s="2">
        <v>200</v>
      </c>
      <c r="I5" s="8">
        <v>45361</v>
      </c>
      <c r="J5" s="1" t="s">
        <v>11</v>
      </c>
      <c r="K5" s="1" t="s">
        <v>11</v>
      </c>
    </row>
    <row r="6" spans="2:11" x14ac:dyDescent="0.3">
      <c r="F6" s="1" t="s">
        <v>16</v>
      </c>
      <c r="G6" s="1" t="s">
        <v>17</v>
      </c>
      <c r="H6" s="2">
        <v>300</v>
      </c>
      <c r="I6" s="8">
        <v>45356</v>
      </c>
      <c r="J6" s="1" t="s">
        <v>11</v>
      </c>
      <c r="K6" s="1" t="s">
        <v>11</v>
      </c>
    </row>
    <row r="7" spans="2:11" x14ac:dyDescent="0.3">
      <c r="F7" s="1" t="s">
        <v>18</v>
      </c>
      <c r="G7" s="1" t="s">
        <v>19</v>
      </c>
      <c r="H7" s="2">
        <v>100</v>
      </c>
      <c r="I7" s="1" t="s">
        <v>11</v>
      </c>
      <c r="J7" s="1" t="s">
        <v>11</v>
      </c>
    </row>
    <row r="8" spans="2:11" x14ac:dyDescent="0.3">
      <c r="F8" s="1" t="s">
        <v>22</v>
      </c>
      <c r="G8" s="1" t="s">
        <v>23</v>
      </c>
      <c r="H8" s="2">
        <v>100</v>
      </c>
      <c r="I8" s="1" t="s">
        <v>11</v>
      </c>
      <c r="J8" s="1" t="s">
        <v>11</v>
      </c>
    </row>
    <row r="9" spans="2:11" x14ac:dyDescent="0.3">
      <c r="F9" s="1" t="s">
        <v>26</v>
      </c>
      <c r="G9" s="1" t="s">
        <v>24</v>
      </c>
      <c r="H9" s="2">
        <v>40</v>
      </c>
    </row>
    <row r="10" spans="2:11" x14ac:dyDescent="0.3">
      <c r="F10" s="1" t="s">
        <v>27</v>
      </c>
      <c r="G10" s="1" t="s">
        <v>25</v>
      </c>
      <c r="H10" s="2">
        <v>30</v>
      </c>
    </row>
    <row r="11" spans="2:11" x14ac:dyDescent="0.3">
      <c r="F11" s="1" t="s">
        <v>28</v>
      </c>
      <c r="G11" s="1" t="s">
        <v>25</v>
      </c>
      <c r="H11" s="2">
        <v>22</v>
      </c>
    </row>
    <row r="12" spans="2:11" x14ac:dyDescent="0.3">
      <c r="F12" s="1" t="s">
        <v>29</v>
      </c>
      <c r="G12" s="1" t="s">
        <v>30</v>
      </c>
      <c r="H12" s="2">
        <v>125</v>
      </c>
    </row>
    <row r="13" spans="2:11" x14ac:dyDescent="0.3">
      <c r="F13" s="1" t="s">
        <v>31</v>
      </c>
      <c r="G13" s="1" t="s">
        <v>32</v>
      </c>
      <c r="H13" s="2">
        <v>200</v>
      </c>
    </row>
    <row r="14" spans="2:11" x14ac:dyDescent="0.3">
      <c r="F14" s="1" t="s">
        <v>34</v>
      </c>
      <c r="G14" s="1" t="s">
        <v>33</v>
      </c>
      <c r="H14" s="2">
        <v>30</v>
      </c>
    </row>
    <row r="15" spans="2:11" x14ac:dyDescent="0.3">
      <c r="F15" s="1" t="s">
        <v>48</v>
      </c>
      <c r="G15" s="1" t="s">
        <v>20</v>
      </c>
      <c r="H15" s="2">
        <v>200</v>
      </c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939A76B-9791-4F7B-8CE0-903591CA159C}">
          <x14:formula1>
            <xm:f>'CATEGORIA-DESPESAS'!$A$2:$A$1048576</xm:f>
          </x14:formula1>
          <xm:sqref>G4:G1048576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E5BD2-9AC6-40F1-8F09-A089CD57DB3C}">
  <dimension ref="B2:K15"/>
  <sheetViews>
    <sheetView workbookViewId="0">
      <selection activeCell="K7" sqref="K7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3000</v>
      </c>
      <c r="C3" s="6">
        <f>SUM(H:H)</f>
        <v>2372</v>
      </c>
      <c r="D3" s="9">
        <f>B3-C3</f>
        <v>628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F4" s="1" t="s">
        <v>13</v>
      </c>
      <c r="G4" s="1" t="s">
        <v>10</v>
      </c>
      <c r="H4" s="2">
        <v>800</v>
      </c>
      <c r="I4" s="8">
        <v>45301</v>
      </c>
      <c r="J4" s="1" t="s">
        <v>11</v>
      </c>
      <c r="K4" s="1" t="s">
        <v>12</v>
      </c>
    </row>
    <row r="5" spans="2:11" x14ac:dyDescent="0.3">
      <c r="F5" s="1" t="s">
        <v>14</v>
      </c>
      <c r="G5" s="1" t="s">
        <v>15</v>
      </c>
      <c r="H5" s="2">
        <v>200</v>
      </c>
      <c r="I5" s="8">
        <v>45301</v>
      </c>
      <c r="J5" s="1" t="s">
        <v>11</v>
      </c>
      <c r="K5" s="1" t="s">
        <v>11</v>
      </c>
    </row>
    <row r="6" spans="2:11" x14ac:dyDescent="0.3">
      <c r="F6" s="1" t="s">
        <v>16</v>
      </c>
      <c r="G6" s="1" t="s">
        <v>17</v>
      </c>
      <c r="H6" s="2">
        <v>300</v>
      </c>
      <c r="I6" s="8">
        <v>45296</v>
      </c>
      <c r="J6" s="1" t="s">
        <v>11</v>
      </c>
      <c r="K6" s="1" t="s">
        <v>11</v>
      </c>
    </row>
    <row r="7" spans="2:11" x14ac:dyDescent="0.3">
      <c r="F7" s="1" t="s">
        <v>18</v>
      </c>
      <c r="G7" s="1" t="s">
        <v>19</v>
      </c>
      <c r="H7" s="2">
        <v>350</v>
      </c>
      <c r="I7" s="1" t="s">
        <v>11</v>
      </c>
      <c r="J7" s="1" t="s">
        <v>11</v>
      </c>
    </row>
    <row r="8" spans="2:11" x14ac:dyDescent="0.3">
      <c r="F8" s="1" t="s">
        <v>22</v>
      </c>
      <c r="G8" s="1" t="s">
        <v>23</v>
      </c>
      <c r="H8" s="2">
        <v>100</v>
      </c>
      <c r="I8" s="1" t="s">
        <v>11</v>
      </c>
      <c r="J8" s="1" t="s">
        <v>11</v>
      </c>
    </row>
    <row r="9" spans="2:11" x14ac:dyDescent="0.3">
      <c r="F9" s="1" t="s">
        <v>26</v>
      </c>
      <c r="G9" s="1" t="s">
        <v>24</v>
      </c>
      <c r="H9" s="2">
        <v>40</v>
      </c>
    </row>
    <row r="10" spans="2:11" x14ac:dyDescent="0.3">
      <c r="F10" s="1" t="s">
        <v>27</v>
      </c>
      <c r="G10" s="1" t="s">
        <v>25</v>
      </c>
      <c r="H10" s="2">
        <v>30</v>
      </c>
    </row>
    <row r="11" spans="2:11" x14ac:dyDescent="0.3">
      <c r="F11" s="1" t="s">
        <v>28</v>
      </c>
      <c r="G11" s="1" t="s">
        <v>25</v>
      </c>
      <c r="H11" s="2">
        <v>22</v>
      </c>
    </row>
    <row r="12" spans="2:11" x14ac:dyDescent="0.3">
      <c r="F12" s="1" t="s">
        <v>29</v>
      </c>
      <c r="G12" s="1" t="s">
        <v>30</v>
      </c>
      <c r="H12" s="2">
        <v>150</v>
      </c>
    </row>
    <row r="13" spans="2:11" x14ac:dyDescent="0.3">
      <c r="F13" s="1" t="s">
        <v>31</v>
      </c>
      <c r="G13" s="1" t="s">
        <v>32</v>
      </c>
      <c r="H13" s="2">
        <v>200</v>
      </c>
    </row>
    <row r="14" spans="2:11" x14ac:dyDescent="0.3">
      <c r="F14" s="1" t="s">
        <v>34</v>
      </c>
      <c r="G14" s="1" t="s">
        <v>33</v>
      </c>
      <c r="H14" s="2">
        <v>30</v>
      </c>
    </row>
    <row r="15" spans="2:11" x14ac:dyDescent="0.3">
      <c r="F15" s="1" t="s">
        <v>48</v>
      </c>
      <c r="G15" s="1" t="s">
        <v>20</v>
      </c>
      <c r="H15" s="2">
        <v>150</v>
      </c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F60999A-EE62-42EA-B845-6DC857F69E09}">
          <x14:formula1>
            <xm:f>'CATEGORIA-DESPESAS'!$A$2:$A$1048576</xm:f>
          </x14:formula1>
          <xm:sqref>G4:G1048576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00BD0-5194-4390-9CFC-4D5A2C2DFC2C}">
  <dimension ref="B2:K15"/>
  <sheetViews>
    <sheetView workbookViewId="0">
      <selection activeCell="H8" sqref="H8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3000</v>
      </c>
      <c r="C3" s="6">
        <f>SUM(H:H)</f>
        <v>2522</v>
      </c>
      <c r="D3" s="9">
        <f>B3-C3</f>
        <v>478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F4" s="1" t="s">
        <v>13</v>
      </c>
      <c r="G4" s="1" t="s">
        <v>10</v>
      </c>
      <c r="H4" s="2">
        <v>800</v>
      </c>
      <c r="I4" s="8">
        <v>45301</v>
      </c>
      <c r="J4" s="1" t="s">
        <v>11</v>
      </c>
      <c r="K4" s="1" t="s">
        <v>12</v>
      </c>
    </row>
    <row r="5" spans="2:11" x14ac:dyDescent="0.3">
      <c r="F5" s="1" t="s">
        <v>14</v>
      </c>
      <c r="G5" s="1" t="s">
        <v>15</v>
      </c>
      <c r="H5" s="2">
        <v>200</v>
      </c>
      <c r="I5" s="8">
        <v>45301</v>
      </c>
      <c r="J5" s="1" t="s">
        <v>11</v>
      </c>
      <c r="K5" s="1" t="s">
        <v>11</v>
      </c>
    </row>
    <row r="6" spans="2:11" x14ac:dyDescent="0.3">
      <c r="F6" s="1" t="s">
        <v>16</v>
      </c>
      <c r="G6" s="1" t="s">
        <v>17</v>
      </c>
      <c r="H6" s="2">
        <v>300</v>
      </c>
      <c r="I6" s="8">
        <v>45296</v>
      </c>
      <c r="J6" s="1" t="s">
        <v>11</v>
      </c>
      <c r="K6" s="1" t="s">
        <v>11</v>
      </c>
    </row>
    <row r="7" spans="2:11" x14ac:dyDescent="0.3">
      <c r="F7" s="1" t="s">
        <v>18</v>
      </c>
      <c r="G7" s="1" t="s">
        <v>19</v>
      </c>
      <c r="H7" s="2">
        <v>500</v>
      </c>
      <c r="I7" s="1" t="s">
        <v>11</v>
      </c>
      <c r="J7" s="1" t="s">
        <v>11</v>
      </c>
    </row>
    <row r="8" spans="2:11" x14ac:dyDescent="0.3">
      <c r="F8" s="1" t="s">
        <v>22</v>
      </c>
      <c r="G8" s="1" t="s">
        <v>23</v>
      </c>
      <c r="H8" s="2">
        <v>100</v>
      </c>
      <c r="I8" s="1" t="s">
        <v>11</v>
      </c>
      <c r="J8" s="1" t="s">
        <v>11</v>
      </c>
    </row>
    <row r="9" spans="2:11" x14ac:dyDescent="0.3">
      <c r="F9" s="1" t="s">
        <v>26</v>
      </c>
      <c r="G9" s="1" t="s">
        <v>24</v>
      </c>
      <c r="H9" s="2">
        <v>40</v>
      </c>
    </row>
    <row r="10" spans="2:11" x14ac:dyDescent="0.3">
      <c r="F10" s="1" t="s">
        <v>27</v>
      </c>
      <c r="G10" s="1" t="s">
        <v>25</v>
      </c>
      <c r="H10" s="2">
        <v>30</v>
      </c>
    </row>
    <row r="11" spans="2:11" x14ac:dyDescent="0.3">
      <c r="F11" s="1" t="s">
        <v>28</v>
      </c>
      <c r="G11" s="1" t="s">
        <v>25</v>
      </c>
      <c r="H11" s="2">
        <v>22</v>
      </c>
    </row>
    <row r="12" spans="2:11" x14ac:dyDescent="0.3">
      <c r="F12" s="1" t="s">
        <v>29</v>
      </c>
      <c r="G12" s="1" t="s">
        <v>30</v>
      </c>
      <c r="H12" s="2">
        <v>150</v>
      </c>
    </row>
    <row r="13" spans="2:11" x14ac:dyDescent="0.3">
      <c r="F13" s="1" t="s">
        <v>31</v>
      </c>
      <c r="G13" s="1" t="s">
        <v>32</v>
      </c>
      <c r="H13" s="2">
        <v>200</v>
      </c>
    </row>
    <row r="14" spans="2:11" x14ac:dyDescent="0.3">
      <c r="F14" s="1" t="s">
        <v>34</v>
      </c>
      <c r="G14" s="1" t="s">
        <v>33</v>
      </c>
      <c r="H14" s="2">
        <v>30</v>
      </c>
    </row>
    <row r="15" spans="2:11" x14ac:dyDescent="0.3">
      <c r="F15" s="1" t="s">
        <v>48</v>
      </c>
      <c r="G15" s="1" t="s">
        <v>20</v>
      </c>
      <c r="H15" s="2">
        <v>150</v>
      </c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2A8874B-6791-48F3-8833-A5F9FDD772BE}">
          <x14:formula1>
            <xm:f>'CATEGORIA-DESPESAS'!$A$2:$A$1048576</xm:f>
          </x14:formula1>
          <xm:sqref>G4:G1048576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737A6-8B02-4C66-B3DE-32C5A4F17A60}">
  <dimension ref="B2:K15"/>
  <sheetViews>
    <sheetView workbookViewId="0">
      <selection activeCell="J19" sqref="J19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3000</v>
      </c>
      <c r="C3" s="6">
        <f>SUM(H:H)</f>
        <v>2042</v>
      </c>
      <c r="D3" s="9">
        <f>B3-C3</f>
        <v>958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F4" s="1" t="s">
        <v>13</v>
      </c>
      <c r="G4" s="1" t="s">
        <v>10</v>
      </c>
      <c r="H4" s="2">
        <v>800</v>
      </c>
      <c r="I4" s="8"/>
      <c r="J4" s="1" t="s">
        <v>11</v>
      </c>
      <c r="K4" s="1" t="s">
        <v>12</v>
      </c>
    </row>
    <row r="5" spans="2:11" x14ac:dyDescent="0.3">
      <c r="F5" s="1" t="s">
        <v>14</v>
      </c>
      <c r="G5" s="1" t="s">
        <v>15</v>
      </c>
      <c r="H5" s="2">
        <v>200</v>
      </c>
      <c r="I5" s="8"/>
      <c r="J5" s="1" t="s">
        <v>11</v>
      </c>
      <c r="K5" s="1" t="s">
        <v>11</v>
      </c>
    </row>
    <row r="6" spans="2:11" x14ac:dyDescent="0.3">
      <c r="F6" s="1" t="s">
        <v>16</v>
      </c>
      <c r="G6" s="1" t="s">
        <v>17</v>
      </c>
      <c r="H6" s="2">
        <v>300</v>
      </c>
      <c r="I6" s="8"/>
      <c r="J6" s="1" t="s">
        <v>11</v>
      </c>
      <c r="K6" s="1" t="s">
        <v>11</v>
      </c>
    </row>
    <row r="7" spans="2:11" x14ac:dyDescent="0.3">
      <c r="F7" s="1" t="s">
        <v>18</v>
      </c>
      <c r="G7" s="1" t="s">
        <v>19</v>
      </c>
      <c r="H7" s="2">
        <v>70</v>
      </c>
      <c r="J7" s="1" t="s">
        <v>11</v>
      </c>
    </row>
    <row r="8" spans="2:11" x14ac:dyDescent="0.3">
      <c r="F8" s="1" t="s">
        <v>22</v>
      </c>
      <c r="G8" s="1" t="s">
        <v>23</v>
      </c>
      <c r="H8" s="2">
        <v>100</v>
      </c>
      <c r="J8" s="1" t="s">
        <v>11</v>
      </c>
    </row>
    <row r="9" spans="2:11" x14ac:dyDescent="0.3">
      <c r="F9" s="1" t="s">
        <v>26</v>
      </c>
      <c r="G9" s="1" t="s">
        <v>24</v>
      </c>
      <c r="H9" s="2">
        <v>40</v>
      </c>
    </row>
    <row r="10" spans="2:11" x14ac:dyDescent="0.3">
      <c r="F10" s="1" t="s">
        <v>27</v>
      </c>
      <c r="G10" s="1" t="s">
        <v>25</v>
      </c>
      <c r="H10" s="2">
        <v>30</v>
      </c>
    </row>
    <row r="11" spans="2:11" x14ac:dyDescent="0.3">
      <c r="F11" s="1" t="s">
        <v>28</v>
      </c>
      <c r="G11" s="1" t="s">
        <v>25</v>
      </c>
      <c r="H11" s="2">
        <v>22</v>
      </c>
    </row>
    <row r="12" spans="2:11" x14ac:dyDescent="0.3">
      <c r="F12" s="1" t="s">
        <v>29</v>
      </c>
      <c r="G12" s="1" t="s">
        <v>30</v>
      </c>
      <c r="H12" s="2">
        <v>100</v>
      </c>
    </row>
    <row r="13" spans="2:11" x14ac:dyDescent="0.3">
      <c r="F13" s="1" t="s">
        <v>31</v>
      </c>
      <c r="G13" s="1" t="s">
        <v>32</v>
      </c>
      <c r="H13" s="2">
        <v>200</v>
      </c>
    </row>
    <row r="14" spans="2:11" x14ac:dyDescent="0.3">
      <c r="F14" s="1" t="s">
        <v>34</v>
      </c>
      <c r="G14" s="1" t="s">
        <v>33</v>
      </c>
      <c r="H14" s="2">
        <v>30</v>
      </c>
    </row>
    <row r="15" spans="2:11" x14ac:dyDescent="0.3">
      <c r="F15" s="1" t="s">
        <v>48</v>
      </c>
      <c r="G15" s="1" t="s">
        <v>20</v>
      </c>
      <c r="H15" s="2">
        <v>150</v>
      </c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7E218F4-78C9-4194-8B7D-E9923CAC1152}">
          <x14:formula1>
            <xm:f>'CATEGORIA-DESPESAS'!$A$2:$A$1048576</xm:f>
          </x14:formula1>
          <xm:sqref>G4:G1048576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A1581-27BF-4134-81A2-F1E4E9507613}">
  <dimension ref="B2:K8"/>
  <sheetViews>
    <sheetView workbookViewId="0">
      <selection activeCell="G19" sqref="G19"/>
    </sheetView>
  </sheetViews>
  <sheetFormatPr defaultRowHeight="14.4" x14ac:dyDescent="0.3"/>
  <cols>
    <col min="1" max="1" width="2.44140625" customWidth="1"/>
    <col min="2" max="2" width="11.88671875" bestFit="1" customWidth="1"/>
    <col min="3" max="3" width="14.88671875" bestFit="1" customWidth="1"/>
    <col min="4" max="4" width="11.88671875" customWidth="1"/>
    <col min="5" max="5" width="6.109375" customWidth="1"/>
    <col min="6" max="6" width="46.33203125" style="1" customWidth="1"/>
    <col min="7" max="7" width="15" style="1" bestFit="1" customWidth="1"/>
    <col min="8" max="8" width="11.88671875" style="2" bestFit="1" customWidth="1"/>
    <col min="9" max="9" width="16.5546875" style="1" bestFit="1" customWidth="1"/>
    <col min="10" max="10" width="13" style="1" bestFit="1" customWidth="1"/>
    <col min="11" max="11" width="51" style="1" customWidth="1"/>
  </cols>
  <sheetData>
    <row r="2" spans="2:11" ht="22.2" customHeight="1" x14ac:dyDescent="0.3">
      <c r="B2" s="3" t="s">
        <v>0</v>
      </c>
      <c r="C2" s="3" t="s">
        <v>7</v>
      </c>
      <c r="D2" s="3" t="s">
        <v>8</v>
      </c>
      <c r="F2" s="17" t="s">
        <v>1</v>
      </c>
      <c r="G2" s="17"/>
      <c r="H2" s="17"/>
      <c r="I2" s="17"/>
      <c r="J2" s="17"/>
      <c r="K2" s="17"/>
    </row>
    <row r="3" spans="2:11" ht="19.2" customHeight="1" x14ac:dyDescent="0.3">
      <c r="B3" s="5">
        <v>3000</v>
      </c>
      <c r="C3" s="6">
        <f>SUM(H:H)</f>
        <v>0</v>
      </c>
      <c r="D3" s="9">
        <f>B3-C3</f>
        <v>3000</v>
      </c>
      <c r="F3" s="4" t="s">
        <v>2</v>
      </c>
      <c r="G3" s="4" t="s">
        <v>3</v>
      </c>
      <c r="H3" s="7" t="s">
        <v>4</v>
      </c>
      <c r="I3" s="4" t="s">
        <v>9</v>
      </c>
      <c r="J3" s="4" t="s">
        <v>5</v>
      </c>
      <c r="K3" s="4" t="s">
        <v>6</v>
      </c>
    </row>
    <row r="4" spans="2:11" x14ac:dyDescent="0.3">
      <c r="I4" s="8"/>
      <c r="J4" s="1" t="s">
        <v>11</v>
      </c>
      <c r="K4" s="1" t="s">
        <v>12</v>
      </c>
    </row>
    <row r="5" spans="2:11" x14ac:dyDescent="0.3">
      <c r="I5" s="8"/>
      <c r="J5" s="1" t="s">
        <v>11</v>
      </c>
      <c r="K5" s="1" t="s">
        <v>11</v>
      </c>
    </row>
    <row r="6" spans="2:11" x14ac:dyDescent="0.3">
      <c r="I6" s="8"/>
      <c r="J6" s="1" t="s">
        <v>11</v>
      </c>
      <c r="K6" s="1" t="s">
        <v>11</v>
      </c>
    </row>
    <row r="7" spans="2:11" x14ac:dyDescent="0.3">
      <c r="J7" s="1" t="s">
        <v>11</v>
      </c>
    </row>
    <row r="8" spans="2:11" x14ac:dyDescent="0.3">
      <c r="I8" s="1" t="s">
        <v>11</v>
      </c>
      <c r="J8" s="1" t="s">
        <v>11</v>
      </c>
    </row>
  </sheetData>
  <autoFilter ref="F3:K3" xr:uid="{5C24E869-62A3-4CF3-B12D-07E6D4820AA5}"/>
  <mergeCells count="1">
    <mergeCell ref="F2:K2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8AA4E81-32CA-4072-9670-5BDE64716EBE}">
          <x14:formula1>
            <xm:f>'CATEGORIA-DESPESAS'!$A$2:$A$1048576</xm:f>
          </x14:formula1>
          <xm:sqref>G4:G1048576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RESUMO</vt:lpstr>
      <vt:lpstr>CATEGORIA-DESPESAS</vt:lpstr>
      <vt:lpstr>JANEIRO</vt:lpstr>
      <vt:lpstr>FEVEREIRO</vt:lpstr>
      <vt:lpstr>MARÇO</vt:lpstr>
      <vt:lpstr>ABRIL</vt:lpstr>
      <vt:lpstr>MAIO</vt:lpstr>
      <vt:lpstr>JUNHO</vt:lpstr>
      <vt:lpstr>JULHO</vt:lpstr>
      <vt:lpstr>AGOSTO</vt:lpstr>
      <vt:lpstr>SETEMBRO</vt:lpstr>
      <vt:lpstr>OUTUBRO</vt:lpstr>
      <vt:lpstr>NOVEMBRO</vt:lpstr>
      <vt:lpstr>DEZEMBRO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Torres</dc:creator>
  <cp:lastModifiedBy>Felipe Torres</cp:lastModifiedBy>
  <dcterms:created xsi:type="dcterms:W3CDTF">2024-06-01T15:55:46Z</dcterms:created>
  <dcterms:modified xsi:type="dcterms:W3CDTF">2024-06-01T21:27:32Z</dcterms:modified>
</cp:coreProperties>
</file>